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80" windowHeight="8445" activeTab="2"/>
  </bookViews>
  <sheets>
    <sheet name="แนวตั้ง" sheetId="1" r:id="rId1"/>
    <sheet name="แนวนอน (1)" sheetId="2" r:id="rId2"/>
    <sheet name="แนวนอน (2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<sst xmlns="http://schemas.openxmlformats.org/spreadsheetml/2006/main" count="1404" uniqueCount="430">
  <si>
    <t>คำนำ</t>
  </si>
  <si>
    <t>สารบัญ</t>
  </si>
  <si>
    <t>หน้า</t>
  </si>
  <si>
    <t>ส่วนที่ 1 บทนำ</t>
  </si>
  <si>
    <t>ส่วนที่ 2 บัญชีโครงการ / กิจกรรม</t>
  </si>
  <si>
    <t>ส่วนที่ 1</t>
  </si>
  <si>
    <t>บทนำ</t>
  </si>
  <si>
    <t>วัตถุประสงค์ของแผนดำเนินงาน</t>
  </si>
  <si>
    <t>ดำเนินงานนั้น มีจุดมุ่งหมายเพื่อแสดงถึงรายละเอียดแผนงาน/โครงการพัฒนาและกิจกรรม ที่ดำเนินการจริงทั้งหมดใน</t>
  </si>
  <si>
    <t>พื้นที่ขององค์กรปกครองส่วนท้องถิ่นประจำปีงบประมาณนั้น แผนดำเนินการเป็นเอกสารที่ระบุแผนงาน/โครงการ/</t>
  </si>
  <si>
    <t>กิจกรรม ทั้งหมดที่จะดำเนินการในปีงบประมาณนั้น ทำให้แนวทางในการดำเนินงานในปีงบประมาณนั้น ขององค์กร</t>
  </si>
  <si>
    <t>ปกครองส่วนท้องถิ่นมีความชัดเจนในการปฎิบัติมากขึ้น มีการประสานและบูรณาการการทำงานกับหน่วยงานและการ</t>
  </si>
  <si>
    <t>จำแนกรายละเอียดต่างๆ ของแผนงาน/โครงการ/กิจกรรม ในแผนดำเนินการทำให้การติดตามประเมินผลเมื่อสิ้นปีจะ</t>
  </si>
  <si>
    <t>มีความสะดวกมากขึ้นอีกด้วย</t>
  </si>
  <si>
    <t>ขั้นตอนการจัดทำแผนดำเนินงาน</t>
  </si>
  <si>
    <t>ขั้นตอนการจัดทำแผนการจัดทำแผนดำเนินงานสามารถเขียนเป็นแผนภูมิได้ดังนี้</t>
  </si>
  <si>
    <t>คณะกรรมการสนับสนุน</t>
  </si>
  <si>
    <t>การจัดทำแผนพัฒนาท้องถิ่น</t>
  </si>
  <si>
    <t>รวบรวม</t>
  </si>
  <si>
    <t>โครงการ / กิจกรรม</t>
  </si>
  <si>
    <t>องค์กรปกครองส่วนท้องถิ่น</t>
  </si>
  <si>
    <t>หน่วยงานอื่น</t>
  </si>
  <si>
    <t>คณะกรรมการพัฒนาท้องถิ่น</t>
  </si>
  <si>
    <t>จัดทำร่างแผนดำเนินงาน</t>
  </si>
  <si>
    <t>เสนอร่างแผนดำเนินงาน</t>
  </si>
  <si>
    <t>พิจารณาร่างแผนดำเนินงาน</t>
  </si>
  <si>
    <t>ผู้บริหารท้องถิ่น</t>
  </si>
  <si>
    <t>ประกาศใช้</t>
  </si>
  <si>
    <t>ระยะเวลาในการจัดทำแผนดำเนินงาน</t>
  </si>
  <si>
    <t>แนวทางในการจัดทำแผนดำเนินงาน</t>
  </si>
  <si>
    <t xml:space="preserve">            แผนดำเนินงานเป็นเครื่องมือสำคัญในการบริหารงานของผู้บริหารท้องถิ่น เพื่อควบคุมการดำเนินงานให้เป็น</t>
  </si>
  <si>
    <t>ไปอย่างเหมาะสมและมีประสิทธิภาพ รวมทั้งยังเป็นเครื่องมือในการติดตามการดำเนินงานและการประเมินผล ดังนั้น</t>
  </si>
  <si>
    <t>แผนดำเนินงานจึงมีแนวทางในการจัดทำ ดังนี้</t>
  </si>
  <si>
    <t xml:space="preserve">            1. เป็นแผนที่แยกออกมาจากแผนพัฒนา และมีลักษณะเป็นแผนดำเนินการ ( Action Plan )</t>
  </si>
  <si>
    <t xml:space="preserve">            2. จัดทำหลังจากที่ได้มีการจัดทำงบประมาณรายจ่ายประจำปีแล้ว</t>
  </si>
  <si>
    <t xml:space="preserve">            3. แสดงถึงเป้าหมาย รายละเอียดกิจกรรม งบประมาณ ระยะเวลาที่ชัดเจน</t>
  </si>
  <si>
    <t xml:space="preserve">            4. เป็นการรวบรวมข้อมูลจากทุกหน่วยงานที่จะเข้ามาดำเนินการในพื้นที่องค์กรปกครองส่วนท้องถิ่น</t>
  </si>
  <si>
    <t>ขั้นตอนที่ 1 การเก็บรวบรวมข้อมูล</t>
  </si>
  <si>
    <t xml:space="preserve">            คณะกรรมการสนับสนุนการพัฒนาท้องถิ่น เก็บรวบรวมข้อมูลโครงการ/กิจกรรมที่จะมีการดำเนินการจริง</t>
  </si>
  <si>
    <t>ในพื้นที่องค์กรปกครองส่วนท้องถิ่น ซึ่งจะมีทั้งโครงการ/กิจกรรมขององค์กรปกครองส่วนท้องถิ่นแห่งนั้นเอง และโครง</t>
  </si>
  <si>
    <t>การ/กิจกรรมที่หน่วยงานอื่นจะเข้ามาดำเนินการในพื้นที่ โดยข้อมูลดังกล่าวอาจตรวจสอบได้จากหน่วยงานในพื้นที่</t>
  </si>
  <si>
    <t>และตรวจสอบจากแผนดำเนินงานพัฒนาจังหวัด/อำเภอหรือกิ่งอำเภอ แบบบูรณาการ</t>
  </si>
  <si>
    <t>ขั้นตอนที่ 2 การจัดทำร่างแผนดำเนินงาน</t>
  </si>
  <si>
    <t xml:space="preserve">            คณะกรรมการสนับสนุนการพัฒนาท้องถิ่น จัดทำร่างแผนดำเนินงานโดยพิจารณาจัดหมวดหมู่ให้สอดคล้อง</t>
  </si>
  <si>
    <t>กับยุทธศาสตร์และแนวทางการพัฒนาของท้องถิ่นกำหนดไว้ในแผนยุทธศาสตร์การพัฒนาขององค์กรปกครองส่วนท้อง</t>
  </si>
  <si>
    <t>ถิ่น โดยมีเค้าโครงแผนดำเนินงาน 2 ส่วน คือ</t>
  </si>
  <si>
    <t xml:space="preserve">            ส่วนที่ 1 บทนำ</t>
  </si>
  <si>
    <t xml:space="preserve">            ส่วนที่ 2 บัญชีโครงการ / กิจกรรม</t>
  </si>
  <si>
    <t>ขั้นตอนที่ 3 การประกาศแผนดำเนินงาน</t>
  </si>
  <si>
    <t xml:space="preserve">            คณะกรรมการสนับสนุนการพัฒนาท้องถิ่นนำร่างแผนดำเนินงานเสนอผู้บริหารท้องถิ่นเพื่อประกาศใช้ การ</t>
  </si>
  <si>
    <t>ประกาศแผนดำเนินงาน ให้องค์กรปกครองส่วนท้องถิ่นจัดทำประกาศองค์กรปกครองส่วนท้องถิ่น เรื่องแผนดำเนินงาน</t>
  </si>
  <si>
    <t>( องค์การบริหารส่วนจังหวัด/เมืองพัทยา/องค์การบริหารส่วนตำบล................ ) ประจำปี  เพื่อปิดประกาศโดยเปิดเผย</t>
  </si>
  <si>
    <t>ให้สาธารณชนได้ทราบและสามารถตรวจสอบได้</t>
  </si>
  <si>
    <t>ประโยชน์ของแผนดำเนินงาน</t>
  </si>
  <si>
    <t>1. บรรลุจุดมุ่งหมาย ถ้าจุดมุ่งหมายที่กำหนดมีความชัดเจนก็จะช่วยให้การบริหารแผนมีทิศทางมุ่งตรงไปยังจุดมุ่งหมาย</t>
  </si>
  <si>
    <t>ที่กำหนดไว้ได้อย่างสะดวกและเกิดผลดี</t>
  </si>
  <si>
    <t>2. ประหยัด การวางแผนฝ่ายต่างๆ มีการประสานงานกันดี กิจกรรมที่ดำเนินมีความต่อเนื่องกัน เป็นระเบียบและใช้</t>
  </si>
  <si>
    <t>ยุทธศาสตร์ / แนวทาง</t>
  </si>
  <si>
    <t>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</si>
  <si>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</si>
  <si>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</si>
  <si>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</si>
  <si>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</si>
  <si>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ร้อยละของ</t>
  </si>
  <si>
    <t>หน่วย</t>
  </si>
  <si>
    <t>บัญชีโครงการ / กิจกรรม / งบประมาณ</t>
  </si>
  <si>
    <t>ลำดับ</t>
  </si>
  <si>
    <t>รายละเอียดของกิจกรรม</t>
  </si>
  <si>
    <t>ม.ค</t>
  </si>
  <si>
    <t>ก.พ.</t>
  </si>
  <si>
    <t>ต.ค.</t>
  </si>
  <si>
    <t>พ.ย.</t>
  </si>
  <si>
    <t>ธ.ค.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</si>
  <si>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</si>
  <si>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</si>
  <si>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</si>
  <si>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</si>
  <si>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</si>
  <si>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</si>
  <si>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</si>
  <si>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3. มีประสิทธิภาพและรวดเร็ว การวางแผนจะเกี่ยวข้องกับการขยายขอบข่ายการทำงาน เปลี่ยนแปลงวิธีการทำงาน</t>
  </si>
  <si>
    <t>ประโยชน์จากทรัพยากรต่างๆ อย่างคุ้มค่านับว่าเป็นการลดต้นทุนที่ดี ก่อให้เกิดประโยชน์แก่องค์กร</t>
  </si>
  <si>
    <t>บัญชีสรุปจำนวนโครงการและงบประมาณ</t>
  </si>
  <si>
    <t>( บาท )</t>
  </si>
  <si>
    <t>( ผลผลิต / งบประมาณ )</t>
  </si>
  <si>
    <t>สถานที่</t>
  </si>
  <si>
    <t xml:space="preserve">ปรับปรุงสิ่งต่างๆ ให้ทันต่อการเปลี่ยนแปลงที่เกิดขึ้นในอนาคต                                                           </t>
  </si>
  <si>
    <t>เทศบาลตำบลบ้านผือ</t>
  </si>
  <si>
    <t>รวมยุทธศาสตร์ที่ 1</t>
  </si>
  <si>
    <t>สำนักปลัด</t>
  </si>
  <si>
    <t>กองการศึกษา</t>
  </si>
  <si>
    <t>กองช่าง</t>
  </si>
  <si>
    <t>รวมยุทธศาสตร์ที่ 3</t>
  </si>
  <si>
    <t>รวมยุทธศาสตร์ที่ 4</t>
  </si>
  <si>
    <t>ทต.บ้านผือ</t>
  </si>
  <si>
    <t xml:space="preserve">           1. คณะกรรมการสนับสนุนการจัดทำแผนพัฒนาท้องถิ่นรวบรวมแผนงานแผนงาน โครงการพัฒนาขององค์กร</t>
  </si>
  <si>
    <t>ปกครองส่วนท้องถิ่น หน่วยงานราชการส่วนกลาง ส่วนภูมิภาค รัฐวิสาหกิจและหน่วยงานอื่นๆ ที่ดำเนินการในพื้นที่</t>
  </si>
  <si>
    <t xml:space="preserve">           2. คณะกรรมการพัฒนาท้องถิ่นพิจารณาร่างแผนการดำเนินงาน แล้วเสนอผู้บริหารท้องถิ่นประกาศเป็นแผน</t>
  </si>
  <si>
    <t>การดำเนินงาน ทั้งนี้ประกาศแผนการดำเนินงานภายในสิบห้าวันนับตั้งแต่วันประกาศเพื่อให้ประชาชนในท้องถิ่น</t>
  </si>
  <si>
    <t>ทราบโดยทั่วกันและต้องปิดประกาศไว้อย่างน้อยสามสิบวัน</t>
  </si>
  <si>
    <t xml:space="preserve">               การปฏิบัติงานของเทศบาลตำบลบ้านผือมีความสำคัญเป็นอย่างยิ่งต่อการพัฒนาท้องถิ่นและการพัฒนา</t>
  </si>
  <si>
    <t>และชีวิตความเป็นอยู่ของประชาชน</t>
  </si>
  <si>
    <t xml:space="preserve">กิจกรรมให้มีประสิทธิภาพ สอดคล้องรายได้ของเทศบาลที่จัดเก็บได้ในแต่ละช่วงเวลา  และสามารถเบิกจ่ายได้ตาม </t>
  </si>
  <si>
    <t>ปัญหาความเดือดร้อนของประชาชนในท้องถิ่น</t>
  </si>
  <si>
    <t xml:space="preserve">                แผนการดำเนินงานจึงเป็นการกำหนดช่วงเวลาในการดำเนินการปฏิบัติงานโดยใช้การบริหารจัดการ</t>
  </si>
  <si>
    <t>ทรัพยากรต่างๆ ที่มีอยู่อย่างจำกัดให้เกิดประโยชน์สูงสุด</t>
  </si>
  <si>
    <t>ประเทศโดยส่วนรวม ทั้งนี้เนื่องจากการปฏิบัติงานเทศบาลตำบลบ้านผือจะส่งผลโดยตรงต่อการบริการประชาชน</t>
  </si>
  <si>
    <t>เป้าหมายในแต่ละไตรมาสเพื่อให้การเบิกจ่ายไม่ทันในปีงบประมาณ และส่งผลกระทบต่อการพัฒนาของเทศบาล และ</t>
  </si>
  <si>
    <t>ให้ความเห็นชอบ</t>
  </si>
  <si>
    <t>วัตถุประสงค์ของแผนการดำเนินงาน</t>
  </si>
  <si>
    <t>ขององค์กรปกครองส่วนท้องถิ่นแล้วจัดทำร่างแผนการดำเนินงานเสนอต่อคณะกรรมการพัฒนาท้องถิ่น</t>
  </si>
  <si>
    <t>ท้องถิ่น ให้เกิดประโยชน์สุดกับประชาชนและความเจริญก้าวหน้าอย่างยั่งยืน และสมดุจตลอดจนสนองตอบต่อความ</t>
  </si>
  <si>
    <t>ต้องการของประชาชนในท้องถิ่นอย่างแท้จริง</t>
  </si>
  <si>
    <t>รวมยุทธศาสตร์ที่ 2</t>
  </si>
  <si>
    <t>กองคลัง</t>
  </si>
  <si>
    <t>รวมทุกยุทธศาสตร์</t>
  </si>
  <si>
    <t>บ้านหนองแสง</t>
  </si>
  <si>
    <t>หมู่ที่ 6</t>
  </si>
  <si>
    <t>บ้านหนองผือ</t>
  </si>
  <si>
    <t>บ้านหนองผือ หมู่ที่ 6</t>
  </si>
  <si>
    <t>บ้านผือ</t>
  </si>
  <si>
    <t>อปพร.</t>
  </si>
  <si>
    <t>สามแยก</t>
  </si>
  <si>
    <t>ยุทธศาสตร์ที่ 1 การพัฒนาคุณภาพคนและสังคม</t>
  </si>
  <si>
    <t>1.1 แนวทางการพัฒนา พัฒนาระบบสาธารณูปโภค สาธารณูปการ ชุมชนเมือง และชนบท</t>
  </si>
  <si>
    <t>อย่างทั่วถึงและเป็นระบบ</t>
  </si>
  <si>
    <t>1.2 แนวทางการพัฒนา พัฒนาเพิ่มประสิทธิภาพและเครือข่ายการป้องกันและบรรเทา</t>
  </si>
  <si>
    <t>สาธารณภัยในท้องถิ่นให้มีประสิทธิภาพได้มาตรฐาน</t>
  </si>
  <si>
    <t>1.4 แนวทางการพัฒนา ส่งเสริม สนับสนุนการป้องกันและแก้ไขปัญหายาเสพติดและ</t>
  </si>
  <si>
    <t>อบายมุขอย่างเป็นระบบและครบวงจร</t>
  </si>
  <si>
    <t xml:space="preserve">     (1)  โครงการป้องกันปัญหายาเสพติดตำบลบ้านผือ</t>
  </si>
  <si>
    <t>จำนวนโครงการ</t>
  </si>
  <si>
    <t>ที่ดำเนินการ</t>
  </si>
  <si>
    <t>ยุทธศาสตร์ที่ 2 การพัฒนาโครงสร้างพื้นฐาน</t>
  </si>
  <si>
    <t>2.1 แนวทางการพัฒนา พัฒนาโครงสร้างพื้นฐานเส้นทางคมนาคมขนส่งให้ได้มาตรฐาน</t>
  </si>
  <si>
    <t>และให้ทั่วถึง</t>
  </si>
  <si>
    <t>ยุทธศาสตร์ที่ 3 การพัฒนาการศึกษาและศักยภาพพลเมือง</t>
  </si>
  <si>
    <t>3.1 แนวทางการพัฒนา พัฒนาคุณภาพการศึกษาพื้นฐาน และเพิ่มโอกาสทางการศึกษา</t>
  </si>
  <si>
    <t>ทั้งในและนอกระบบอย่างทั่วถึงและมีคุณภาพ</t>
  </si>
  <si>
    <t xml:space="preserve">     (1)  โครงการจ้างนักเรียนนักศึกษาทำงานช่วงปิดภาคเรียน</t>
  </si>
  <si>
    <t xml:space="preserve">     (2)  โครงการอบรมผู้ปกครองศูนย์พัฒนาเด็กเล็ก</t>
  </si>
  <si>
    <t xml:space="preserve">     (3)  โครงการสนับสนุนอาหารกลางวันโรงเรียนในเขตพื่นที่ตำบลบ้านผือ</t>
  </si>
  <si>
    <t xml:space="preserve">     (4)  โครงการสนับสนุนอาหารกลางวันศูนย์พัฒนาเด็กเล็ก</t>
  </si>
  <si>
    <t>โรงเรียนในเขตพี้นที่การศึกษาตำบลบ้านผือ</t>
  </si>
  <si>
    <t xml:space="preserve">     (5)  โครงการสนับสนุนอาหารเสริม(นม)นักเรียนศูนย์พัฒนาเด็กเล็กและนักเรียนใน</t>
  </si>
  <si>
    <t>3.2 แนวทางการพัฒนา พัฒนา ส่งเสริม และสนับสนุนการกีฬาสู่ความเป็นเลิศ และการ</t>
  </si>
  <si>
    <t>กีฬาเพื่อออกกำลังกาย</t>
  </si>
  <si>
    <t xml:space="preserve">     (1)  โครงการแข่งขันกีฬาต้านยาเสพติดตำบลบ้านผือ</t>
  </si>
  <si>
    <t>3.3 แนวทางการพัฒนา ส่งเสริม สนับสนุนและพัฒนาการประกอบอาชีพที่เหมาะสม</t>
  </si>
  <si>
    <t>ศักยภาพของประชาชน</t>
  </si>
  <si>
    <t>3.4 แนวทางการพัฒนา ส่งเสริมและปลูกฝังค่านินมหลัก 12 ประการ</t>
  </si>
  <si>
    <t>ยุทธศาสตร์ที่ 4 การบริหารจัดการทรัพยากรธรรมชาติ และสิ่งแวดล้อม เพื่อการพัฒนา</t>
  </si>
  <si>
    <t>อย่างยั่งยืน</t>
  </si>
  <si>
    <t>4.2 แนวทางการพัฒนา อนุรักษ์ ฟื้นฟู และเพิ่มพื้นที่ป่า ป่าชมชน และป่าต้นน้ำลำธารให้</t>
  </si>
  <si>
    <t>เกิดความอุดมสมบูรณ์</t>
  </si>
  <si>
    <t xml:space="preserve">     (1)  โครงการจัดการขยะโดยชุมชนอย่างยั่งยืน</t>
  </si>
  <si>
    <t>4.4 แนวทางการพัฒนา เพิ่มประสิทธิภาพการจัดการขยะชุมชน สิ่งปฎิกูล และน้ำเสีย</t>
  </si>
  <si>
    <t>ยุทธศาสตร์ที่ 6 การเสริมสร้างสุขภาวะ</t>
  </si>
  <si>
    <t>6.1 แนวทางการพัฒนา พัฒนาระบบบริการด้านสาธารณสุขให้มีคุณภาพ และเข้าถึงได้</t>
  </si>
  <si>
    <t>อย่างทั่วถังเท่าเทียม</t>
  </si>
  <si>
    <t>6.2 แนวทางการพัฒนา การสร้างความเข้มแข็งชุมชน</t>
  </si>
  <si>
    <t xml:space="preserve">     (2)  เบี้ยยังชีพผู้ป่วยเอดส์</t>
  </si>
  <si>
    <t>รวมยุทธศาสตร์ที่ 6</t>
  </si>
  <si>
    <t>ยุทธศาสตร์ที่ 7 การสร้างเสริมทุนทางสังคมให้เข้มแข็งและพัฒนาเศรษฐกิจเพื่อการ</t>
  </si>
  <si>
    <t>แข่งขันภายใต้หลักปรัชญาเศรษฐกิจพอเพียง</t>
  </si>
  <si>
    <t>7.1 แนวทางการพัฒนา เสริมสร้างค่านิยม คุณธรรม จริยธรรม จิตสาธารณะ และ</t>
  </si>
  <si>
    <t>วัฒนธรรมที่ดีงามแก่เด็กและเยาวชน</t>
  </si>
  <si>
    <t xml:space="preserve">     (1)  โครงการส่งเสริมคุณธรรม จริยธรรมเด็กและเยาวชนตำบลบ้านผือ</t>
  </si>
  <si>
    <t xml:space="preserve">     (2)  โครงการจัดงานวันกตัญญูในเทศกาลสงกรานต์</t>
  </si>
  <si>
    <t xml:space="preserve">     (3)  โครงการจัดกิจกรรมวันเด็กแห่งชาติ</t>
  </si>
  <si>
    <t xml:space="preserve">     (4)  โครงการอบรมเครือข่ายเฝ้าระวังความรุ่นแรงต่อเด็กและสตรีตำบลบ้านผือ</t>
  </si>
  <si>
    <t xml:space="preserve">     (5)  โครงการอดเปรี้ยวไว้กินหวาน</t>
  </si>
  <si>
    <t>ประเพณีและภูมิปัญญาท้องถิ่น</t>
  </si>
  <si>
    <t>7.2 แนวทางการพัฒนา อนุรักษ์ สืบสาน ทำนุบำรุงศาสนา ศิลปวัฒนธรรม ขนบธรรมเนียม</t>
  </si>
  <si>
    <t xml:space="preserve">     (1)  โครงการถ่ายทอดภูมิปัญญาชาวบ้าน</t>
  </si>
  <si>
    <t xml:space="preserve">     (2)  โครงการจูงลูกจูงหลานเข้าวัด</t>
  </si>
  <si>
    <t>7.5 แนวทางการพัฒนา ส่งเสริม สนับสนุนกระบวนการเรียนรู้ และการนำหลักปรัชญา</t>
  </si>
  <si>
    <t>เศรษฐกิจพอเพียงไปใช้ในการประกอบอาชีพ</t>
  </si>
  <si>
    <t>รวมยุทธศาสตร์ที่ 7</t>
  </si>
  <si>
    <t>ยุทธศาสตร์ที่ 8 การพัฒนาการบริหารภาครัฐ ภายใต้หลักธรรมาภิบาล</t>
  </si>
  <si>
    <t>8.1 แนวทางการพัฒนา ส่งเสริมการกระจายอำนาจให้แก่ภาคประชาชน</t>
  </si>
  <si>
    <t>8.2 แนวทางการพัฒนา ส่งเสริม สนับสนุนและพัฒนาระบบเทคโนโลยีสารสนเทศและ</t>
  </si>
  <si>
    <t>บริการประชาชนอย่างต่อเนื่อง</t>
  </si>
  <si>
    <t xml:space="preserve">     (1)  โครงการส่งเสริมพัฒนาการจัดเก็บรายได้</t>
  </si>
  <si>
    <t xml:space="preserve">     (2)  โครงการปรับปรุงแผนที่ภาษีตำบลบ้านผือ</t>
  </si>
  <si>
    <t>8.4 แนวทางการพัฒนา ส่งเสริมการมีส่วนร่วมและสร้างเครือข่ายของภาคประชาชน</t>
  </si>
  <si>
    <t>รวมยุทธศาสตร์ที่ 8</t>
  </si>
  <si>
    <t>พ.ศ. 2559</t>
  </si>
  <si>
    <t>1.1 แนวทางการพัฒนา พัฒนาระบบสาธารณูปโภค สาธารณูปการ ชุมชนเมือง และชนบทอย่างทั่วถึงและเป็นระบบ</t>
  </si>
  <si>
    <t>หมู่ที่ 10</t>
  </si>
  <si>
    <t>หมู่ที่ 1</t>
  </si>
  <si>
    <t>หมู่ที่ 5</t>
  </si>
  <si>
    <t>หมู่ที่ 3</t>
  </si>
  <si>
    <t>บ้านโพธิ์ตาก  หมู่ที่ 10</t>
  </si>
  <si>
    <t>1.2 แนวทางการพัฒนา พัฒนาเพิ่มประสิทธิภาพและเครือข่ายการป้องกันและบรรเทาสาธารณภัยในท้องถิ่นให้มีประสิทธิภาพได้มาตรฐาน</t>
  </si>
  <si>
    <t>เทศกาล</t>
  </si>
  <si>
    <t>ตั้งจุดบริการประชาชนช่วง</t>
  </si>
  <si>
    <t xml:space="preserve">โครงการจัดกิจกรรมวัน </t>
  </si>
  <si>
    <t>จัดฝึกอบรมทบทวน อปพร.</t>
  </si>
  <si>
    <t>เดินสวนสนามและบำเพ็ญ</t>
  </si>
  <si>
    <t>ประโยชน์</t>
  </si>
  <si>
    <t>โครงการป้องกันปัญหา</t>
  </si>
  <si>
    <t>ยาเสพติดตำบลบ้านผือ</t>
  </si>
  <si>
    <t>จัดอบรมและให้ความรู้</t>
  </si>
  <si>
    <t>ยุทธศาสตร์ที่ 2 การพัฒนาโครงสร้งพื้นฐาน</t>
  </si>
  <si>
    <t>บ้านโนนฆ้อง</t>
  </si>
  <si>
    <t>1.4 แนวทางการพัฒนา ส่งเสริมสนับสนุนการป้องกันและแก้ไขปัญหายาเสพติดและอบายมุขอย่างเป็นระบบและครบวงจร</t>
  </si>
  <si>
    <t>3.1 แนวทางการพัฒนา พัฒนาคุณภาพการศึกษาพื้นฐาน และเพิ่มโอกาสทางการศึกษาทั้งในและนอกระบบอย่างทั่วถึงและมีคุณภาพ</t>
  </si>
  <si>
    <t>โครงการจ้างนักเรียน</t>
  </si>
  <si>
    <t>นักศึกษาทำงานช่วงปิด</t>
  </si>
  <si>
    <t>ภาคเรียน</t>
  </si>
  <si>
    <t>นักเรียนนักศึกษาทำงานช่วงปิด</t>
  </si>
  <si>
    <t>กอง</t>
  </si>
  <si>
    <t>การศึกษา</t>
  </si>
  <si>
    <t>โครงการอบรมผู้ปกครอง</t>
  </si>
  <si>
    <t>ศูนย์พัฒนาเด็กเล็ก</t>
  </si>
  <si>
    <t>อบรมผู้ปกครองศูนย์พัฒนา</t>
  </si>
  <si>
    <t>เด็กเล็ก</t>
  </si>
  <si>
    <t>ศูนย์พัฒนา</t>
  </si>
  <si>
    <t>โครงการสนับสนุนอาหาร</t>
  </si>
  <si>
    <t>กลางวันโรงเรียนในเขต</t>
  </si>
  <si>
    <t>พื้นที่ตำบลบ้านผือ</t>
  </si>
  <si>
    <t>โรงเรียน</t>
  </si>
  <si>
    <t>ในเขตพื้นที่</t>
  </si>
  <si>
    <t>ตำบลบ้านผือ</t>
  </si>
  <si>
    <t>สนับสนุนอาหารกลางวัน</t>
  </si>
  <si>
    <t>โรงเรียนในเขตพื้นที่ตำบล</t>
  </si>
  <si>
    <t>กลางวันศูนย์พัฒนาเด็ก</t>
  </si>
  <si>
    <t>เล็ก</t>
  </si>
  <si>
    <t>สนับสนุนอาหารกลางวันศูนย์</t>
  </si>
  <si>
    <t>พัฒนาเด็กเล็ก</t>
  </si>
  <si>
    <t>เสริม(นม)ศูนย์พัฒนาเด็ก</t>
  </si>
  <si>
    <t>เล็กและนักเรียนในโรงเรียน</t>
  </si>
  <si>
    <t>ในเขตพื้นที่ตำบลบ้านผือ</t>
  </si>
  <si>
    <t>สนับสนุนอาหารเสริม(นม)</t>
  </si>
  <si>
    <t>ศูนย์พัฒนาเด็กเล็กและนักเรียน</t>
  </si>
  <si>
    <t>ในโรงเรียนในเขตพื้นที่ตำบล</t>
  </si>
  <si>
    <t>อบรมให้ความรู้</t>
  </si>
  <si>
    <t>3.2 แนวทางการพัฒนา พัฒนา ส่งเสริม และสนับสนุนการกีฬาสู่ความเป็นเลิศ และการก๊ฬาเพื่อออกำลังกาย</t>
  </si>
  <si>
    <t>โครงการแข่งขันกีฬาต้าน</t>
  </si>
  <si>
    <t>ส่งเสริมบุคลากรเข้าร่วม</t>
  </si>
  <si>
    <t>การแข่งขันกีฬากับหน่วย</t>
  </si>
  <si>
    <t>งานหรือองค์กรอื่นที่จัดขึ้น</t>
  </si>
  <si>
    <t>จัดการแข่งขันกีฬาต้านยาเสพ</t>
  </si>
  <si>
    <t>ติดตำบลบ้านผือ</t>
  </si>
  <si>
    <t>ส่งเสริมบุคลากรเข้าร่วมการ</t>
  </si>
  <si>
    <t>แข่งขันกีฬากับหน่วยงานหรือ</t>
  </si>
  <si>
    <t>องค์กรอื่นที่จัดขึ้น</t>
  </si>
  <si>
    <t>โครงการส่งเสริมกลุ่มอาชีพ</t>
  </si>
  <si>
    <t>โครงการสนับสนุนการ</t>
  </si>
  <si>
    <t>สนับสนุนการพัฒนาคุณภาพ</t>
  </si>
  <si>
    <t>ชีวิตของคนชรา คนพิการ</t>
  </si>
  <si>
    <t>ชรา คนพิการ ผู้ด้อยโอกาส</t>
  </si>
  <si>
    <t>พัฒนาคุณภาพชีวิตของคน</t>
  </si>
  <si>
    <t>ผู้ด้อยโอกาส</t>
  </si>
  <si>
    <t>โครงการส่งเสริมและพัฒนา</t>
  </si>
  <si>
    <t>สถาบันครอบครัว</t>
  </si>
  <si>
    <t xml:space="preserve">3.4 แนวทางการพัฒนา ส่งเสริมและปลูกฝังค่านิยมหลัก 12 ประการ </t>
  </si>
  <si>
    <t>ยุทธศาสตร์ที่ 4 การบริหารจัดการทรัพยากรธรรมชาติ และสิ่งแวดล้อม เพื่อการพัฒนาอย่างยั่งยืน</t>
  </si>
  <si>
    <t>4.2 แนวทางการพัฒนา อนุรักษ์ ฟื้นฟู และเพิ่มพื้นที่ปา ป่าชุมชน และป่าต้นน้ำลำธารให้เกิดความอุดมสมบูรณ์</t>
  </si>
  <si>
    <t>ปลูกต้นไม้เพิ่มพื้นที่สีเขียว</t>
  </si>
  <si>
    <t>4.4 แนวทางการพัฒนา เพิ่มประสิทธิภาพการจัดการขยะชุมชน สิ่งปฏิกูล และน้ำเสีย</t>
  </si>
  <si>
    <t>การจัดการขยะโดยชุมชนอย่าง</t>
  </si>
  <si>
    <t>ยั่งยืน</t>
  </si>
  <si>
    <t>ยุทธศาสตร์ที่ 6 การเสสริมสร้างสุขภาวะ</t>
  </si>
  <si>
    <t>6.1 แนวทางการพัฒนา พัฒนาระบบการบริการด้านสาธารณสุขให้มีคุณภาพ และเข้าถึงได้อย่างทั่วถึงเท่าเทียม</t>
  </si>
  <si>
    <t>ทุกหมู่บ้าน</t>
  </si>
  <si>
    <t>เบี้ยยังชีพผู้ป่วยเอสด์</t>
  </si>
  <si>
    <t>ยุทธศาสตร์ที่ 7 การเสริมสร้างทุนทางสังคมให้เข้มแข็งและพัฒนาเศรษฐกิจเพื่อการแข่งขันภายใต้หลักปรัชญาเศรษฐกิจพอเพียง</t>
  </si>
  <si>
    <t>7.1 แนวทางการพัฒนา เสริมสร้างค่านิยม คุณธรรม จิตสาธารณะ และวัฒนธรรมที่ดีงามแก่เด็กและเยาวชน</t>
  </si>
  <si>
    <t>โครงการส่งเสริมคุณธรรม</t>
  </si>
  <si>
    <t>จริยธรรมเด็กและเยาวชน</t>
  </si>
  <si>
    <t>ส่งเสริมคุณธรรม จริยธรรมเด็ก</t>
  </si>
  <si>
    <t>และเยาวชนตำบลบ้านผือ</t>
  </si>
  <si>
    <t>โครงการจัดงานวันกตัญญู</t>
  </si>
  <si>
    <t>ในเทศการสงกรานต์</t>
  </si>
  <si>
    <t>จัดงานวันกตัญญูในเทศการ</t>
  </si>
  <si>
    <t>สงการ</t>
  </si>
  <si>
    <t>โครงการจัดกิจกรรม</t>
  </si>
  <si>
    <t>วันเด็กแห่งชาติ</t>
  </si>
  <si>
    <t>จัดกิจกรรมวันเด็กแห่งชาติ</t>
  </si>
  <si>
    <t>โครงการอบรมเครือข่ายเฝ้า</t>
  </si>
  <si>
    <t>ระวังความรุ่นแรงต่อเด็กและ</t>
  </si>
  <si>
    <t>สตรีตำบลบ้านผือ</t>
  </si>
  <si>
    <t>อบรมเครือข่ายเฝ้าระวังความ</t>
  </si>
  <si>
    <t>รุ่นแรงต่อเด็กและสตรี</t>
  </si>
  <si>
    <t>7.2 แนวทางการพัฒนา อนุรักษ์ สืบสาน ทำนุบำรุงศาสนา ศิลปวัฒนธรรม ขนบธรรมเนียบประเพณีและภูมิปัญญาท้องถิ่น</t>
  </si>
  <si>
    <t>โครงการจูงลูกจูงหลาน</t>
  </si>
  <si>
    <t>เข้าวัด</t>
  </si>
  <si>
    <t>จูงลูกจูงหลานเข้าวัด</t>
  </si>
  <si>
    <t>จัดอบรมถ่ายทอดภูมิปัญญา</t>
  </si>
  <si>
    <t>ชาวบ้าน</t>
  </si>
  <si>
    <t>7.5 แนวทางการพัฒนา  ส่งเสริม กระบวนการเรียนรู้ และการนำหลักปรัชญาเศรษฐกิจพอเพียงไปใช้ในการประกอบอาชีพ</t>
  </si>
  <si>
    <t>จัดกิจกรรมส่งเสริมหลักปรัชญา</t>
  </si>
  <si>
    <t>เศรษฐกิจพอเพียง</t>
  </si>
  <si>
    <t xml:space="preserve">8.1 แนวทางการพัฒนา ส่งเสริมการรกระจายอำนาจให้แก่ภาคประชาชน </t>
  </si>
  <si>
    <t>โครงการประชาคมหมู่บ้าน</t>
  </si>
  <si>
    <t>จัดกิจกรรมประชาคมหมู่บ้าน</t>
  </si>
  <si>
    <t>ในตำบลบ้านผือ</t>
  </si>
  <si>
    <t>โครงการส่งเสริมพัฒนาการ</t>
  </si>
  <si>
    <t>จัดเก็บรายได้</t>
  </si>
  <si>
    <t>โครงการปรับปรุงแผนที่ภาษี</t>
  </si>
  <si>
    <t>ปรับปรุงแผนที่ภาษี</t>
  </si>
  <si>
    <t>ส่งเสริมพัฒนาการจัดเก็บรายได้</t>
  </si>
  <si>
    <t xml:space="preserve">8.2 แนวทางการพัฒนา ส่งเสริมการรกระจายอำนาจให้แก่ภาคประชาชน </t>
  </si>
  <si>
    <t>8.4 แนวทางการพัฒนา ส่งเสริมการรมีส่วนร่วมและสร้างเครือข่ายของภาคประชาชน</t>
  </si>
  <si>
    <t>วันสตรีสากล</t>
  </si>
  <si>
    <t>P</t>
  </si>
  <si>
    <t>เข้าร่วมกิจกรรมวันตรีสากล</t>
  </si>
  <si>
    <t>บัญชีโครงการ / กิจกรรม/ งบประมาณประจำปี 2560</t>
  </si>
  <si>
    <t>บัญชีสรุปจำนวนโครงการและงบประมาณประจำปี 2560</t>
  </si>
  <si>
    <t xml:space="preserve">            แผนดำเนินงานต้องจัดทำให้เสร็จภายในสามสิบวันนับตั้งแต่วันที่ประกาศใช้งบประมาณรายจ่ายประจำปี</t>
  </si>
  <si>
    <t>งบประมาณรายจ่ายเพิ่มเติม งบประมาณจากเงินสะสม หรือได้รับแจ้งผนงานและโครงการจากหน่วยงาราชการส่วน</t>
  </si>
  <si>
    <t>กลาง ส่วนภูมิภาค รัฐวิสาหกิจหรือหน่วยงานอื่นๆที่ต้องดำเนินการในพื้นที่องค์กรปกครองส่วนท้องถิ่นในปีงบ</t>
  </si>
  <si>
    <t>ประมาณนั้น</t>
  </si>
  <si>
    <t xml:space="preserve">            จากระเบียบกระทรวงมหาดไทยว่าด้วยการจัดทำแผนพัฒนาขององค์กรปกครองส่วนท้องถิ่น (ฉบับที่ 2)</t>
  </si>
  <si>
    <t xml:space="preserve"> พ.ศ. 2559 หมวด 5 ข้อ 27 การจัดทำแผนการดำเนินงานให้ดำเนินการตามระเบียบนี้ โดยมีขั้นตอนดำเนินการ ดังนี้</t>
  </si>
  <si>
    <t xml:space="preserve">            ตามระเบียบกระทรวงมหาดไทยว่าด้วยการจัดทำแผนพัฒนาขององค์กรปกครองส่วนท้องถิ่น (ฉบับที่ 2)</t>
  </si>
  <si>
    <t>พ.ศ. 2559  กำหนดให้องค์กรปกครองส่วนท้องถิ่นจัดทำแผนยุทธศาสตร์ แผนสามปีและแผนดำเนินงาน สำหรับแผน</t>
  </si>
  <si>
    <t xml:space="preserve">     (1)  โครงการก่อสร้างถนน คสล. บ้านหนองแสง หมู่ที่ 3 (สายหน้าวัด - โสกเหมือดแอ่)</t>
  </si>
  <si>
    <t xml:space="preserve">     (1)  โครงการปรับปรุงระบบประปาบาดาล บ้านโนนทอง หมู่ที่ 1</t>
  </si>
  <si>
    <t xml:space="preserve">     (2)  โครงการปรับปรุงคลองส่งน้ำสถานีสูบน้ำระบบท่อ บ้านโนฆ้อง หมู่ที่ 5 (ถังที่ 1,7)</t>
  </si>
  <si>
    <t xml:space="preserve">     (3)  โครงการก่อสร้างท่อระบายน้ำ บ้านโนฆ้อง หมู่ที่ 5</t>
  </si>
  <si>
    <t xml:space="preserve">     (4)  โครงการก่อสร้างร่องระบายน้ำ บ้านหนองผือ หมู่ที่ 6</t>
  </si>
  <si>
    <t xml:space="preserve">     (5)  โครงการก่อสร้างท่อระบายน้ำหน้าศูนย์บริการสาธารณสุข เทศบาลตำบลบ้านผือ</t>
  </si>
  <si>
    <t xml:space="preserve">     (6)  โครงการก่อสร้างผิวจราจรคอนกรีตเสริมเหล็ก บ้านโพธิ์ตาก หมู่ที่ 10</t>
  </si>
  <si>
    <t>แผนดำเนินงาน  ประจำปีงบประมาณ พ.ศ. 2560</t>
  </si>
  <si>
    <t xml:space="preserve">     (4)  โครงการจัดกิจกรรมวัน อปพร.</t>
  </si>
  <si>
    <t xml:space="preserve">     (1)  โครงการป้องกันและลดอุบัติเหตุทางท้องถนนช่วงเทศกาลปีใหม่</t>
  </si>
  <si>
    <t xml:space="preserve">     (2)  โครงการป้องกันและลดอุบัติเหตุทางท้องถนนช่วงเทศกาลสงกรานต์</t>
  </si>
  <si>
    <t xml:space="preserve">     (3)  โครงการฝึกอบรม อปพร.</t>
  </si>
  <si>
    <t xml:space="preserve">     (6)  โครงการจัดบริการรถรับ-ส่งนักเรียนศูนย์พัฒนาเด็กเล็กเทศบาลตำบลบ้านผือ</t>
  </si>
  <si>
    <t xml:space="preserve">     (2)  ส่งเสริมบุคลากรเข้าร่วมการแข่งขันกีฬากับหน่วยงานหรือองค์กรอื่นที่จัดขึ้น</t>
  </si>
  <si>
    <t xml:space="preserve">     (1)  โครงการส่งเสริมกลุ่มอาชีพตามหลักปรัชญาเศรษฐกิจพอเพียง</t>
  </si>
  <si>
    <t xml:space="preserve">     (1)  โครงการส่งเสริมและพัฒนาสถาบันครอบครัว</t>
  </si>
  <si>
    <t xml:space="preserve">     (1)  โครงการรักน้ำ รักป่า รักษาแผ่นดิน</t>
  </si>
  <si>
    <t xml:space="preserve">     (1)  โครงการควบคุมและป้องกันโรคเอดส์</t>
  </si>
  <si>
    <t xml:space="preserve">     (1)  โครงการสนับสนุนการพัฒนาคุณภาพชีวิตของคนชรา คนพิการ ผู้ด้อยโอกาส</t>
  </si>
  <si>
    <t xml:space="preserve">     (1)  โครงการประชาคมหมู่บ้าน</t>
  </si>
  <si>
    <t xml:space="preserve">     (1)  โครงการจัดกิจกรรมวันสตรีสาก</t>
  </si>
  <si>
    <t xml:space="preserve">     (3)  โครงการงดเหล้าเข้าพรรษา</t>
  </si>
  <si>
    <t xml:space="preserve">     (4)  โครงการส่งเสริมและสนับสนุนการสร้างความปรองดองสมานฉันท์</t>
  </si>
  <si>
    <t>แผนดำเนินงาน ประจำปีงบประมาณ พ.ศ. 2560</t>
  </si>
  <si>
    <t>พ.ศ. 2560</t>
  </si>
  <si>
    <t xml:space="preserve">ประปาบาดาล บ้านโนนทอง </t>
  </si>
  <si>
    <t>โครงการปรับปรุงระบบ</t>
  </si>
  <si>
    <t xml:space="preserve">บ้านโนนทอง </t>
  </si>
  <si>
    <t>ติดตั้งถังกรองสนิมเหล็ก จำนวน</t>
  </si>
  <si>
    <t>1 ชุด พร้อมป้ายประชาสัมพันธ์</t>
  </si>
  <si>
    <t>1 ป้าย</t>
  </si>
  <si>
    <t xml:space="preserve"> (ถังที่ 1,7)</t>
  </si>
  <si>
    <t xml:space="preserve">บ้านโนฆ้อง หมู่ที่ 5 </t>
  </si>
  <si>
    <t>ปรับปรุงคลองส่งน้ำสถานีสูบน้ำ</t>
  </si>
  <si>
    <t xml:space="preserve">ระบบท่อ บ้านโนฆ้อง หมู่ที่ 5 </t>
  </si>
  <si>
    <t>พร้อมป้ายประชาสัมพันธ์</t>
  </si>
  <si>
    <t>สถานีสูบน้ำระบบท่อ</t>
  </si>
  <si>
    <t xml:space="preserve"> โครงการปรับปรุงคลองส่งน้ำ</t>
  </si>
  <si>
    <t xml:space="preserve">โครงการวางท่อระบายน้ำ </t>
  </si>
  <si>
    <t xml:space="preserve">หมู่ที่ 5 </t>
  </si>
  <si>
    <t xml:space="preserve">สายกลางบ้าน บ้านโนฆ้อง </t>
  </si>
  <si>
    <t>วางท่อระบายน้ำ คสล.อัดแรง</t>
  </si>
  <si>
    <t>เส้นผ่าศูนย์กลาง 0.30x1.00 ม.</t>
  </si>
  <si>
    <t>จำนวน 182 ท่อน และบ่อพัก</t>
  </si>
  <si>
    <t>ขนาด ขนาด 0.80x0.80 ม.</t>
  </si>
  <si>
    <t>จำนวน 19 บ่อ พร้อมป้าย</t>
  </si>
  <si>
    <t>ประชาสัมพันธ์ 1 ป้าย</t>
  </si>
  <si>
    <t xml:space="preserve">โครงการก่อสร้างร่องระบายน้ำ </t>
  </si>
  <si>
    <t>ก่อสร้างร่องระบายน้ำ ขนาด</t>
  </si>
  <si>
    <t>กว้าง 0.50 ม. ยาว 190 ม.</t>
  </si>
  <si>
    <t>ลึกเฉลี่ย 0.30 ม. พร้อมป้าย</t>
  </si>
  <si>
    <t>หน้าศูนย์บริการสาธารณสุข</t>
  </si>
  <si>
    <t>โครงการก่อสร้างท่อระบายน้ำ</t>
  </si>
  <si>
    <t>ศูนย์บริการ</t>
  </si>
  <si>
    <t>สาธารณสุข</t>
  </si>
  <si>
    <t>จำนวน 41 ท่อน และบ่อพัก</t>
  </si>
  <si>
    <t>เส้นผ่าศูนย์กลาง 0.60x1.00 ม.</t>
  </si>
  <si>
    <t>ขนาด ขนาด 1.00x1.00 ม.</t>
  </si>
  <si>
    <t>จำนวน 5 บ่อ พร้อมป้าย</t>
  </si>
  <si>
    <t xml:space="preserve">บ้านโพธิ์ตาก </t>
  </si>
  <si>
    <t xml:space="preserve">คอนกรีตเสริมเหล็ก </t>
  </si>
  <si>
    <t>โครงการขยายผิวจราจร</t>
  </si>
  <si>
    <t>ขยายผิวจราจรคอนกรีตเสริม</t>
  </si>
  <si>
    <t>เหล็ก พร้อมป้ายประชาสัมพันธ์</t>
  </si>
  <si>
    <t>โครงการก่อสร้างถนนคอนกรีต</t>
  </si>
  <si>
    <t xml:space="preserve">เสริมเหล็ก บ้านหนองแสง </t>
  </si>
  <si>
    <t>ก่อสร้างถนนคอนกรีตเสริมเหล็ก</t>
  </si>
  <si>
    <t>โดยผิวจราจร กว้าง 4.00 ม.</t>
  </si>
  <si>
    <t>ยาว 439 ม. หนา 0.15 ม.</t>
  </si>
  <si>
    <t>ผิวจราจรไม่น้อยกว่า 1,756 ม.</t>
  </si>
  <si>
    <t>ลงลูกรังไหล่ทางข้างละ 0.50 ม.</t>
  </si>
  <si>
    <t>โครงการป้องกันและลดอุบัติ</t>
  </si>
  <si>
    <t>ปีใหม่</t>
  </si>
  <si>
    <t>เหตุทางท้องถนนช่วงเทศกาล</t>
  </si>
  <si>
    <t>สงกรานต์</t>
  </si>
  <si>
    <t>โครงการฝึกอบรมอปพร.</t>
  </si>
  <si>
    <t>นักเรียนศูนย์พัฒนาเด็กเล็ก</t>
  </si>
  <si>
    <t>โครงการจัดบริการรถรับ-ส่ง</t>
  </si>
  <si>
    <t>บริการรับ-ส่งนักเรียน</t>
  </si>
  <si>
    <t>โพธิ์ตาก</t>
  </si>
  <si>
    <t>ทต.ยางคำ</t>
  </si>
  <si>
    <t>จัดกิจกรรมส่งเสริมและพัฒนา</t>
  </si>
  <si>
    <t>แผ่นดิน</t>
  </si>
  <si>
    <t>โครงการรักน้ำ รักป่า รักษา</t>
  </si>
  <si>
    <t>โครงการจัดการขยะโดยชุมชน</t>
  </si>
  <si>
    <t>อย่างยังยื่น</t>
  </si>
  <si>
    <t>รณรงค์ป้องกันโรคเอดส์</t>
  </si>
  <si>
    <t>โครงการควบคุมและป้องกัน</t>
  </si>
  <si>
    <t>โรคเอดส์</t>
  </si>
  <si>
    <t xml:space="preserve">     (1)  โครงการส่งเสริมการดำเนินงานและบริหารจัดการระบบการแพทย์ฉุกเฉิน</t>
  </si>
  <si>
    <t>โครงการส่งเสริมการดำเนินงาน</t>
  </si>
  <si>
    <t>และบริหารจัดการระบบการ</t>
  </si>
  <si>
    <t>แพทย์ฉุกเฉิน</t>
  </si>
  <si>
    <t>บริการประชาชนด้านความ</t>
  </si>
  <si>
    <t>สาธารณสุขและการแพทย์</t>
  </si>
  <si>
    <t>ฉุกเฉิน</t>
  </si>
  <si>
    <t>โครงการงดเหล้าเข้าพรรษา</t>
  </si>
  <si>
    <t>จัดกิจกรรมและรณรงค์งดเหล้า</t>
  </si>
  <si>
    <t>ช่วงเข้าพรรษา</t>
  </si>
  <si>
    <t>การสร้างความปรองดองสมาน</t>
  </si>
  <si>
    <t>ฉันท์</t>
  </si>
  <si>
    <t>โครงการส่งเสริมและสนับสนุน</t>
  </si>
  <si>
    <t>จัดกิจกรรมส่งเสริมแลสนับสนุน</t>
  </si>
  <si>
    <t>โครงการอดเปรี้ยวไว้กินหวาน</t>
  </si>
  <si>
    <t>โครงการถ่ายทอดภูมิปัญญา</t>
  </si>
  <si>
    <t>ตามหลักปรัชญาเศรษฐกิจ</t>
  </si>
  <si>
    <t>พอเพียง</t>
  </si>
  <si>
    <t>4-21</t>
  </si>
  <si>
    <t>22-40</t>
  </si>
  <si>
    <t xml:space="preserve">               เทศบาลจึงได้จัดทำแผนการดำเนินงานเทศบาล ปี พ.ศ.๒๕๖๐ ซึ่งเป็นแนวทางในการดำเนินการโครงการ/</t>
  </si>
  <si>
    <t xml:space="preserve">               จึงหวังเป็นอย่างยิ่งว่าแผนการดำเนินงานเทศบาลตำบลบ้านผือ ปี พ.ศ. ๒๕๖๐ จะเป็นคู่มือในการพัฒนา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</si>
</sst>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7">
    <font>
      <sz val="10"/>
      <name val="Arial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0"/>
    </font>
    <font>
      <sz val="14"/>
      <name val="TH SarabunPSK"/>
      <family val="2"/>
    </font>
    <font>
      <sz val="13"/>
      <name val="TH SarabunPSK"/>
      <family val="2"/>
    </font>
    <font>
      <sz val="16"/>
      <name val="Wingdings 2"/>
      <family val="1"/>
    </font>
    <font>
      <sz val="14"/>
      <color indexed="63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Arial"/>
      <family val="0"/>
    </font>
    <font>
      <u val="single"/>
      <sz val="11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16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87" fontId="2" fillId="0" borderId="11" xfId="38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38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3" fontId="2" fillId="0" borderId="11" xfId="38" applyNumberFormat="1" applyFont="1" applyBorder="1" applyAlignment="1">
      <alignment horizontal="center"/>
    </xf>
    <xf numFmtId="3" fontId="2" fillId="0" borderId="14" xfId="38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3" fillId="0" borderId="10" xfId="38" applyFont="1" applyBorder="1" applyAlignment="1">
      <alignment horizontal="center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2" fillId="0" borderId="11" xfId="38" applyFont="1" applyBorder="1" applyAlignment="1">
      <alignment/>
    </xf>
    <xf numFmtId="43" fontId="3" fillId="0" borderId="11" xfId="38" applyFont="1" applyBorder="1" applyAlignment="1">
      <alignment horizontal="center" vertical="center"/>
    </xf>
    <xf numFmtId="43" fontId="3" fillId="0" borderId="13" xfId="38" applyFont="1" applyBorder="1" applyAlignment="1">
      <alignment horizontal="center"/>
    </xf>
    <xf numFmtId="43" fontId="3" fillId="0" borderId="0" xfId="38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4" xfId="38" applyFont="1" applyBorder="1" applyAlignment="1">
      <alignment horizontal="center"/>
    </xf>
    <xf numFmtId="43" fontId="2" fillId="0" borderId="0" xfId="38" applyFont="1" applyAlignment="1">
      <alignment horizontal="center"/>
    </xf>
    <xf numFmtId="43" fontId="3" fillId="0" borderId="10" xfId="38" applyFont="1" applyBorder="1" applyAlignment="1">
      <alignment horizontal="center"/>
    </xf>
    <xf numFmtId="43" fontId="2" fillId="0" borderId="12" xfId="38" applyFont="1" applyBorder="1" applyAlignment="1">
      <alignment horizontal="center"/>
    </xf>
    <xf numFmtId="43" fontId="2" fillId="0" borderId="10" xfId="38" applyFont="1" applyBorder="1" applyAlignment="1">
      <alignment horizontal="center"/>
    </xf>
    <xf numFmtId="43" fontId="3" fillId="33" borderId="11" xfId="38" applyFont="1" applyFill="1" applyBorder="1" applyAlignment="1">
      <alignment horizontal="center"/>
    </xf>
    <xf numFmtId="43" fontId="2" fillId="0" borderId="11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33" borderId="0" xfId="38" applyFont="1" applyFill="1" applyBorder="1" applyAlignment="1">
      <alignment horizontal="center"/>
    </xf>
    <xf numFmtId="43" fontId="3" fillId="0" borderId="12" xfId="38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2" fillId="0" borderId="12" xfId="38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2" fillId="0" borderId="0" xfId="40" applyFont="1" applyAlignment="1">
      <alignment horizontal="left"/>
    </xf>
    <xf numFmtId="0" fontId="7" fillId="0" borderId="0" xfId="0" applyFont="1" applyBorder="1" applyAlignment="1">
      <alignment horizontal="center"/>
    </xf>
    <xf numFmtId="3" fontId="2" fillId="0" borderId="0" xfId="3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13" xfId="38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0" xfId="38" applyNumberFormat="1" applyFont="1" applyBorder="1" applyAlignment="1">
      <alignment horizontal="center"/>
    </xf>
    <xf numFmtId="0" fontId="2" fillId="0" borderId="12" xfId="38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87" fontId="2" fillId="0" borderId="0" xfId="38" applyNumberFormat="1" applyFont="1" applyBorder="1" applyAlignment="1">
      <alignment horizontal="left"/>
    </xf>
    <xf numFmtId="0" fontId="2" fillId="0" borderId="0" xfId="38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114</xdr:row>
      <xdr:rowOff>238125</xdr:rowOff>
    </xdr:from>
    <xdr:to>
      <xdr:col>3</xdr:col>
      <xdr:colOff>438150</xdr:colOff>
      <xdr:row>115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47850" y="26346150"/>
          <a:ext cx="4191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66675</xdr:rowOff>
    </xdr:from>
    <xdr:to>
      <xdr:col>3</xdr:col>
      <xdr:colOff>428625</xdr:colOff>
      <xdr:row>118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1838325" y="27241500"/>
          <a:ext cx="41910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85725</xdr:rowOff>
    </xdr:from>
    <xdr:to>
      <xdr:col>3</xdr:col>
      <xdr:colOff>428625</xdr:colOff>
      <xdr:row>121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1838325" y="28060650"/>
          <a:ext cx="41910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124</xdr:row>
      <xdr:rowOff>76200</xdr:rowOff>
    </xdr:from>
    <xdr:to>
      <xdr:col>3</xdr:col>
      <xdr:colOff>438150</xdr:colOff>
      <xdr:row>124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1847850" y="28851225"/>
          <a:ext cx="41910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128</xdr:row>
      <xdr:rowOff>47625</xdr:rowOff>
    </xdr:from>
    <xdr:to>
      <xdr:col>3</xdr:col>
      <xdr:colOff>438150</xdr:colOff>
      <xdr:row>128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1847850" y="29889450"/>
          <a:ext cx="41910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116</xdr:row>
      <xdr:rowOff>0</xdr:rowOff>
    </xdr:from>
    <xdr:to>
      <xdr:col>5</xdr:col>
      <xdr:colOff>276225</xdr:colOff>
      <xdr:row>117</xdr:row>
      <xdr:rowOff>266700</xdr:rowOff>
    </xdr:to>
    <xdr:sp>
      <xdr:nvSpPr>
        <xdr:cNvPr id="6" name="Line 7"/>
        <xdr:cNvSpPr>
          <a:spLocks/>
        </xdr:cNvSpPr>
      </xdr:nvSpPr>
      <xdr:spPr>
        <a:xfrm>
          <a:off x="3324225" y="26641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119</xdr:row>
      <xdr:rowOff>9525</xdr:rowOff>
    </xdr:from>
    <xdr:to>
      <xdr:col>5</xdr:col>
      <xdr:colOff>266700</xdr:colOff>
      <xdr:row>120</xdr:row>
      <xdr:rowOff>266700</xdr:rowOff>
    </xdr:to>
    <xdr:sp>
      <xdr:nvSpPr>
        <xdr:cNvPr id="7" name="Line 8"/>
        <xdr:cNvSpPr>
          <a:spLocks/>
        </xdr:cNvSpPr>
      </xdr:nvSpPr>
      <xdr:spPr>
        <a:xfrm>
          <a:off x="3314700" y="27451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122</xdr:row>
      <xdr:rowOff>9525</xdr:rowOff>
    </xdr:from>
    <xdr:to>
      <xdr:col>5</xdr:col>
      <xdr:colOff>257175</xdr:colOff>
      <xdr:row>123</xdr:row>
      <xdr:rowOff>266700</xdr:rowOff>
    </xdr:to>
    <xdr:sp>
      <xdr:nvSpPr>
        <xdr:cNvPr id="8" name="Line 9"/>
        <xdr:cNvSpPr>
          <a:spLocks/>
        </xdr:cNvSpPr>
      </xdr:nvSpPr>
      <xdr:spPr>
        <a:xfrm>
          <a:off x="3305175" y="28251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125</xdr:row>
      <xdr:rowOff>9525</xdr:rowOff>
    </xdr:from>
    <xdr:to>
      <xdr:col>5</xdr:col>
      <xdr:colOff>247650</xdr:colOff>
      <xdr:row>125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3295650" y="29051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127</xdr:row>
      <xdr:rowOff>9525</xdr:rowOff>
    </xdr:from>
    <xdr:to>
      <xdr:col>5</xdr:col>
      <xdr:colOff>247650</xdr:colOff>
      <xdr:row>127</xdr:row>
      <xdr:rowOff>266700</xdr:rowOff>
    </xdr:to>
    <xdr:sp>
      <xdr:nvSpPr>
        <xdr:cNvPr id="10" name="Line 13"/>
        <xdr:cNvSpPr>
          <a:spLocks/>
        </xdr:cNvSpPr>
      </xdr:nvSpPr>
      <xdr:spPr>
        <a:xfrm>
          <a:off x="3295650" y="295846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115</xdr:row>
      <xdr:rowOff>190500</xdr:rowOff>
    </xdr:from>
    <xdr:to>
      <xdr:col>8</xdr:col>
      <xdr:colOff>0</xdr:colOff>
      <xdr:row>116</xdr:row>
      <xdr:rowOff>152400</xdr:rowOff>
    </xdr:to>
    <xdr:sp>
      <xdr:nvSpPr>
        <xdr:cNvPr id="11" name="Line 15"/>
        <xdr:cNvSpPr>
          <a:spLocks/>
        </xdr:cNvSpPr>
      </xdr:nvSpPr>
      <xdr:spPr>
        <a:xfrm flipH="1" flipV="1">
          <a:off x="4314825" y="26565225"/>
          <a:ext cx="5619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114</xdr:row>
      <xdr:rowOff>142875</xdr:rowOff>
    </xdr:from>
    <xdr:to>
      <xdr:col>7</xdr:col>
      <xdr:colOff>600075</xdr:colOff>
      <xdr:row>114</xdr:row>
      <xdr:rowOff>142875</xdr:rowOff>
    </xdr:to>
    <xdr:sp>
      <xdr:nvSpPr>
        <xdr:cNvPr id="12" name="Line 16"/>
        <xdr:cNvSpPr>
          <a:spLocks/>
        </xdr:cNvSpPr>
      </xdr:nvSpPr>
      <xdr:spPr>
        <a:xfrm flipH="1" flipV="1">
          <a:off x="4295775" y="26250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8</xdr:row>
      <xdr:rowOff>0</xdr:rowOff>
    </xdr:from>
    <xdr:to>
      <xdr:col>13</xdr:col>
      <xdr:colOff>0</xdr:colOff>
      <xdr:row>8</xdr:row>
      <xdr:rowOff>9525</xdr:rowOff>
    </xdr:to>
    <xdr:sp>
      <xdr:nvSpPr>
        <xdr:cNvPr id="1" name="AutoShape 3"/>
        <xdr:cNvSpPr>
          <a:spLocks/>
        </xdr:cNvSpPr>
      </xdr:nvSpPr>
      <xdr:spPr>
        <a:xfrm flipV="1">
          <a:off x="7572375" y="2314575"/>
          <a:ext cx="619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28575</xdr:rowOff>
    </xdr:from>
    <xdr:to>
      <xdr:col>14</xdr:col>
      <xdr:colOff>276225</xdr:colOff>
      <xdr:row>11</xdr:row>
      <xdr:rowOff>28575</xdr:rowOff>
    </xdr:to>
    <xdr:sp>
      <xdr:nvSpPr>
        <xdr:cNvPr id="2" name="AutoShape 3"/>
        <xdr:cNvSpPr>
          <a:spLocks/>
        </xdr:cNvSpPr>
      </xdr:nvSpPr>
      <xdr:spPr>
        <a:xfrm flipV="1">
          <a:off x="7886700" y="314325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257175</xdr:rowOff>
    </xdr:from>
    <xdr:to>
      <xdr:col>14</xdr:col>
      <xdr:colOff>9525</xdr:colOff>
      <xdr:row>34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7572375" y="95059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41</xdr:row>
      <xdr:rowOff>0</xdr:rowOff>
    </xdr:from>
    <xdr:to>
      <xdr:col>15</xdr:col>
      <xdr:colOff>295275</xdr:colOff>
      <xdr:row>41</xdr:row>
      <xdr:rowOff>9525</xdr:rowOff>
    </xdr:to>
    <xdr:sp>
      <xdr:nvSpPr>
        <xdr:cNvPr id="4" name="AutoShape 3"/>
        <xdr:cNvSpPr>
          <a:spLocks/>
        </xdr:cNvSpPr>
      </xdr:nvSpPr>
      <xdr:spPr>
        <a:xfrm flipV="1">
          <a:off x="8486775" y="11115675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152</xdr:row>
      <xdr:rowOff>257175</xdr:rowOff>
    </xdr:from>
    <xdr:to>
      <xdr:col>17</xdr:col>
      <xdr:colOff>266700</xdr:colOff>
      <xdr:row>152</xdr:row>
      <xdr:rowOff>257175</xdr:rowOff>
    </xdr:to>
    <xdr:sp>
      <xdr:nvSpPr>
        <xdr:cNvPr id="5" name="AutoShape 2"/>
        <xdr:cNvSpPr>
          <a:spLocks/>
        </xdr:cNvSpPr>
      </xdr:nvSpPr>
      <xdr:spPr>
        <a:xfrm>
          <a:off x="5991225" y="37623750"/>
          <a:ext cx="3724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156</xdr:row>
      <xdr:rowOff>0</xdr:rowOff>
    </xdr:from>
    <xdr:to>
      <xdr:col>17</xdr:col>
      <xdr:colOff>285750</xdr:colOff>
      <xdr:row>156</xdr:row>
      <xdr:rowOff>0</xdr:rowOff>
    </xdr:to>
    <xdr:sp>
      <xdr:nvSpPr>
        <xdr:cNvPr id="6" name="AutoShape 2"/>
        <xdr:cNvSpPr>
          <a:spLocks/>
        </xdr:cNvSpPr>
      </xdr:nvSpPr>
      <xdr:spPr>
        <a:xfrm>
          <a:off x="6010275" y="38433375"/>
          <a:ext cx="3724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159</xdr:row>
      <xdr:rowOff>0</xdr:rowOff>
    </xdr:from>
    <xdr:to>
      <xdr:col>17</xdr:col>
      <xdr:colOff>285750</xdr:colOff>
      <xdr:row>159</xdr:row>
      <xdr:rowOff>0</xdr:rowOff>
    </xdr:to>
    <xdr:sp>
      <xdr:nvSpPr>
        <xdr:cNvPr id="7" name="AutoShape 2"/>
        <xdr:cNvSpPr>
          <a:spLocks/>
        </xdr:cNvSpPr>
      </xdr:nvSpPr>
      <xdr:spPr>
        <a:xfrm>
          <a:off x="6010275" y="39233475"/>
          <a:ext cx="3724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287</xdr:row>
      <xdr:rowOff>0</xdr:rowOff>
    </xdr:from>
    <xdr:to>
      <xdr:col>17</xdr:col>
      <xdr:colOff>285750</xdr:colOff>
      <xdr:row>287</xdr:row>
      <xdr:rowOff>0</xdr:rowOff>
    </xdr:to>
    <xdr:sp>
      <xdr:nvSpPr>
        <xdr:cNvPr id="8" name="AutoShape 2"/>
        <xdr:cNvSpPr>
          <a:spLocks/>
        </xdr:cNvSpPr>
      </xdr:nvSpPr>
      <xdr:spPr>
        <a:xfrm>
          <a:off x="6010275" y="69389625"/>
          <a:ext cx="3724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347</xdr:row>
      <xdr:rowOff>0</xdr:rowOff>
    </xdr:from>
    <xdr:to>
      <xdr:col>17</xdr:col>
      <xdr:colOff>285750</xdr:colOff>
      <xdr:row>347</xdr:row>
      <xdr:rowOff>0</xdr:rowOff>
    </xdr:to>
    <xdr:sp>
      <xdr:nvSpPr>
        <xdr:cNvPr id="9" name="AutoShape 2"/>
        <xdr:cNvSpPr>
          <a:spLocks/>
        </xdr:cNvSpPr>
      </xdr:nvSpPr>
      <xdr:spPr>
        <a:xfrm>
          <a:off x="6010275" y="82457925"/>
          <a:ext cx="3724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247650</xdr:rowOff>
    </xdr:from>
    <xdr:to>
      <xdr:col>15</xdr:col>
      <xdr:colOff>285750</xdr:colOff>
      <xdr:row>14</xdr:row>
      <xdr:rowOff>247650</xdr:rowOff>
    </xdr:to>
    <xdr:sp>
      <xdr:nvSpPr>
        <xdr:cNvPr id="10" name="AutoShape 3"/>
        <xdr:cNvSpPr>
          <a:spLocks/>
        </xdr:cNvSpPr>
      </xdr:nvSpPr>
      <xdr:spPr>
        <a:xfrm flipV="1">
          <a:off x="8210550" y="416242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21</xdr:row>
      <xdr:rowOff>9525</xdr:rowOff>
    </xdr:from>
    <xdr:to>
      <xdr:col>16</xdr:col>
      <xdr:colOff>304800</xdr:colOff>
      <xdr:row>21</xdr:row>
      <xdr:rowOff>9525</xdr:rowOff>
    </xdr:to>
    <xdr:sp>
      <xdr:nvSpPr>
        <xdr:cNvPr id="11" name="AutoShape 3"/>
        <xdr:cNvSpPr>
          <a:spLocks/>
        </xdr:cNvSpPr>
      </xdr:nvSpPr>
      <xdr:spPr>
        <a:xfrm flipV="1">
          <a:off x="8543925" y="579120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62</xdr:row>
      <xdr:rowOff>219075</xdr:rowOff>
    </xdr:from>
    <xdr:to>
      <xdr:col>10</xdr:col>
      <xdr:colOff>9525</xdr:colOff>
      <xdr:row>62</xdr:row>
      <xdr:rowOff>228600</xdr:rowOff>
    </xdr:to>
    <xdr:sp>
      <xdr:nvSpPr>
        <xdr:cNvPr id="12" name="AutoShape 3"/>
        <xdr:cNvSpPr>
          <a:spLocks/>
        </xdr:cNvSpPr>
      </xdr:nvSpPr>
      <xdr:spPr>
        <a:xfrm flipV="1">
          <a:off x="6629400" y="16935450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118</xdr:row>
      <xdr:rowOff>247650</xdr:rowOff>
    </xdr:from>
    <xdr:to>
      <xdr:col>15</xdr:col>
      <xdr:colOff>0</xdr:colOff>
      <xdr:row>118</xdr:row>
      <xdr:rowOff>257175</xdr:rowOff>
    </xdr:to>
    <xdr:sp>
      <xdr:nvSpPr>
        <xdr:cNvPr id="13" name="AutoShape 3"/>
        <xdr:cNvSpPr>
          <a:spLocks/>
        </xdr:cNvSpPr>
      </xdr:nvSpPr>
      <xdr:spPr>
        <a:xfrm flipV="1">
          <a:off x="8191500" y="29803725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163</xdr:row>
      <xdr:rowOff>247650</xdr:rowOff>
    </xdr:from>
    <xdr:to>
      <xdr:col>17</xdr:col>
      <xdr:colOff>295275</xdr:colOff>
      <xdr:row>163</xdr:row>
      <xdr:rowOff>247650</xdr:rowOff>
    </xdr:to>
    <xdr:sp>
      <xdr:nvSpPr>
        <xdr:cNvPr id="14" name="AutoShape 2"/>
        <xdr:cNvSpPr>
          <a:spLocks/>
        </xdr:cNvSpPr>
      </xdr:nvSpPr>
      <xdr:spPr>
        <a:xfrm>
          <a:off x="6019800" y="40547925"/>
          <a:ext cx="3724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11</xdr:col>
      <xdr:colOff>0</xdr:colOff>
      <xdr:row>178</xdr:row>
      <xdr:rowOff>9525</xdr:rowOff>
    </xdr:to>
    <xdr:sp>
      <xdr:nvSpPr>
        <xdr:cNvPr id="15" name="AutoShape 3"/>
        <xdr:cNvSpPr>
          <a:spLocks/>
        </xdr:cNvSpPr>
      </xdr:nvSpPr>
      <xdr:spPr>
        <a:xfrm flipV="1">
          <a:off x="6934200" y="44300775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342</xdr:row>
      <xdr:rowOff>228600</xdr:rowOff>
    </xdr:from>
    <xdr:to>
      <xdr:col>17</xdr:col>
      <xdr:colOff>266700</xdr:colOff>
      <xdr:row>342</xdr:row>
      <xdr:rowOff>228600</xdr:rowOff>
    </xdr:to>
    <xdr:sp>
      <xdr:nvSpPr>
        <xdr:cNvPr id="16" name="AutoShape 2"/>
        <xdr:cNvSpPr>
          <a:spLocks/>
        </xdr:cNvSpPr>
      </xdr:nvSpPr>
      <xdr:spPr>
        <a:xfrm>
          <a:off x="5991225" y="81353025"/>
          <a:ext cx="3724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238125</xdr:rowOff>
    </xdr:from>
    <xdr:to>
      <xdr:col>3</xdr:col>
      <xdr:colOff>438150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38325" y="771525"/>
          <a:ext cx="419100" cy="152400"/>
        </a:xfrm>
        <a:prstGeom prst="rightArrow">
          <a:avLst>
            <a:gd name="adj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66675</xdr:rowOff>
    </xdr:from>
    <xdr:to>
      <xdr:col>3</xdr:col>
      <xdr:colOff>428625</xdr:colOff>
      <xdr:row>6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1828800" y="1666875"/>
          <a:ext cx="41910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85725</xdr:rowOff>
    </xdr:from>
    <xdr:to>
      <xdr:col>3</xdr:col>
      <xdr:colOff>428625</xdr:colOff>
      <xdr:row>9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1828800" y="2486025"/>
          <a:ext cx="419100" cy="180975"/>
        </a:xfrm>
        <a:prstGeom prst="rightArrow">
          <a:avLst>
            <a:gd name="adj" fmla="val 262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76200</xdr:rowOff>
    </xdr:from>
    <xdr:to>
      <xdr:col>3</xdr:col>
      <xdr:colOff>438150</xdr:colOff>
      <xdr:row>12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1838325" y="3276600"/>
          <a:ext cx="41910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47625</xdr:rowOff>
    </xdr:from>
    <xdr:to>
      <xdr:col>3</xdr:col>
      <xdr:colOff>438150</xdr:colOff>
      <xdr:row>16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1838325" y="4314825"/>
          <a:ext cx="41910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5</xdr:col>
      <xdr:colOff>276225</xdr:colOff>
      <xdr:row>5</xdr:row>
      <xdr:rowOff>266700</xdr:rowOff>
    </xdr:to>
    <xdr:sp>
      <xdr:nvSpPr>
        <xdr:cNvPr id="6" name="Line 7"/>
        <xdr:cNvSpPr>
          <a:spLocks/>
        </xdr:cNvSpPr>
      </xdr:nvSpPr>
      <xdr:spPr>
        <a:xfrm>
          <a:off x="3314700" y="1066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9525</xdr:rowOff>
    </xdr:from>
    <xdr:to>
      <xdr:col>5</xdr:col>
      <xdr:colOff>266700</xdr:colOff>
      <xdr:row>8</xdr:row>
      <xdr:rowOff>266700</xdr:rowOff>
    </xdr:to>
    <xdr:sp>
      <xdr:nvSpPr>
        <xdr:cNvPr id="7" name="Line 8"/>
        <xdr:cNvSpPr>
          <a:spLocks/>
        </xdr:cNvSpPr>
      </xdr:nvSpPr>
      <xdr:spPr>
        <a:xfrm>
          <a:off x="3305175" y="1876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10</xdr:row>
      <xdr:rowOff>9525</xdr:rowOff>
    </xdr:from>
    <xdr:to>
      <xdr:col>5</xdr:col>
      <xdr:colOff>257175</xdr:colOff>
      <xdr:row>11</xdr:row>
      <xdr:rowOff>266700</xdr:rowOff>
    </xdr:to>
    <xdr:sp>
      <xdr:nvSpPr>
        <xdr:cNvPr id="8" name="Line 9"/>
        <xdr:cNvSpPr>
          <a:spLocks/>
        </xdr:cNvSpPr>
      </xdr:nvSpPr>
      <xdr:spPr>
        <a:xfrm>
          <a:off x="3295650" y="2676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13</xdr:row>
      <xdr:rowOff>9525</xdr:rowOff>
    </xdr:from>
    <xdr:to>
      <xdr:col>5</xdr:col>
      <xdr:colOff>247650</xdr:colOff>
      <xdr:row>13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3286125" y="3476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9525</xdr:rowOff>
    </xdr:from>
    <xdr:to>
      <xdr:col>5</xdr:col>
      <xdr:colOff>247650</xdr:colOff>
      <xdr:row>15</xdr:row>
      <xdr:rowOff>266700</xdr:rowOff>
    </xdr:to>
    <xdr:sp>
      <xdr:nvSpPr>
        <xdr:cNvPr id="10" name="Line 13"/>
        <xdr:cNvSpPr>
          <a:spLocks/>
        </xdr:cNvSpPr>
      </xdr:nvSpPr>
      <xdr:spPr>
        <a:xfrm>
          <a:off x="3286125" y="40100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190500</xdr:rowOff>
    </xdr:from>
    <xdr:to>
      <xdr:col>8</xdr:col>
      <xdr:colOff>0</xdr:colOff>
      <xdr:row>4</xdr:row>
      <xdr:rowOff>152400</xdr:rowOff>
    </xdr:to>
    <xdr:sp>
      <xdr:nvSpPr>
        <xdr:cNvPr id="11" name="Line 15"/>
        <xdr:cNvSpPr>
          <a:spLocks/>
        </xdr:cNvSpPr>
      </xdr:nvSpPr>
      <xdr:spPr>
        <a:xfrm flipH="1" flipV="1">
          <a:off x="4305300" y="990600"/>
          <a:ext cx="5619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142875</xdr:rowOff>
    </xdr:from>
    <xdr:to>
      <xdr:col>7</xdr:col>
      <xdr:colOff>600075</xdr:colOff>
      <xdr:row>2</xdr:row>
      <xdr:rowOff>142875</xdr:rowOff>
    </xdr:to>
    <xdr:sp>
      <xdr:nvSpPr>
        <xdr:cNvPr id="12" name="Line 16"/>
        <xdr:cNvSpPr>
          <a:spLocks/>
        </xdr:cNvSpPr>
      </xdr:nvSpPr>
      <xdr:spPr>
        <a:xfrm flipH="1" flipV="1">
          <a:off x="4286250" y="676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201"/>
  <sheetViews>
    <sheetView zoomScale="110" zoomScaleNormal="110" zoomScalePageLayoutView="0" workbookViewId="0" topLeftCell="A126">
      <selection activeCell="A113" sqref="A113:J138"/>
    </sheetView>
  </sheetViews>
  <sheetFormatPr defaultColWidth="9.140625" defaultRowHeight="12.75"/>
  <cols>
    <col min="1" max="16384" width="9.140625" style="1" customWidth="1"/>
  </cols>
  <sheetData>
    <row r="1" spans="1:10" ht="2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21">
      <c r="A3" s="130" t="s">
        <v>100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21">
      <c r="A4" s="130" t="s">
        <v>106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21">
      <c r="A5" s="130" t="s">
        <v>101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21">
      <c r="A6" s="130" t="s">
        <v>428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21">
      <c r="A7" s="130" t="s">
        <v>102</v>
      </c>
      <c r="B7" s="130"/>
      <c r="C7" s="130"/>
      <c r="D7" s="130"/>
      <c r="E7" s="130"/>
      <c r="F7" s="130"/>
      <c r="G7" s="130"/>
      <c r="H7" s="130"/>
      <c r="I7" s="130"/>
      <c r="J7" s="130"/>
    </row>
    <row r="8" spans="1:10" ht="21">
      <c r="A8" s="130" t="s">
        <v>107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0" ht="21">
      <c r="A9" s="130" t="s">
        <v>103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21">
      <c r="A10" s="130" t="s">
        <v>104</v>
      </c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21">
      <c r="A11" s="130" t="s">
        <v>105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21">
      <c r="A12" s="130" t="s">
        <v>429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ht="21">
      <c r="A13" s="130" t="s">
        <v>111</v>
      </c>
      <c r="B13" s="130"/>
      <c r="C13" s="130"/>
      <c r="D13" s="130"/>
      <c r="E13" s="130"/>
      <c r="F13" s="130"/>
      <c r="G13" s="130"/>
      <c r="H13" s="130"/>
      <c r="I13" s="130"/>
      <c r="J13" s="130"/>
    </row>
    <row r="14" spans="1:10" ht="21">
      <c r="A14" s="130" t="s">
        <v>112</v>
      </c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0" ht="21">
      <c r="A15" s="130"/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0" ht="21">
      <c r="A16" s="132" t="s">
        <v>87</v>
      </c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21">
      <c r="A17" s="130"/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0" ht="21">
      <c r="A18" s="130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21">
      <c r="A19" s="130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21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21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21">
      <c r="A22" s="130"/>
      <c r="B22" s="130"/>
      <c r="C22" s="130"/>
      <c r="D22" s="130"/>
      <c r="E22" s="130"/>
      <c r="F22" s="130"/>
      <c r="G22" s="130"/>
      <c r="H22" s="130"/>
      <c r="I22" s="130"/>
      <c r="J22" s="130"/>
    </row>
    <row r="38" spans="1:10" ht="21">
      <c r="A38" s="131" t="s">
        <v>1</v>
      </c>
      <c r="B38" s="131"/>
      <c r="C38" s="131"/>
      <c r="D38" s="131"/>
      <c r="E38" s="131"/>
      <c r="F38" s="131"/>
      <c r="G38" s="131"/>
      <c r="H38" s="131"/>
      <c r="I38" s="131"/>
      <c r="J38" s="131"/>
    </row>
    <row r="39" ht="21">
      <c r="H39" s="2" t="s">
        <v>2</v>
      </c>
    </row>
    <row r="40" spans="1:8" ht="21">
      <c r="A40" s="3" t="s">
        <v>3</v>
      </c>
      <c r="H40" s="12"/>
    </row>
    <row r="41" spans="1:8" ht="21">
      <c r="A41" s="1" t="s">
        <v>6</v>
      </c>
      <c r="H41" s="12">
        <v>1</v>
      </c>
    </row>
    <row r="42" spans="1:8" ht="21">
      <c r="A42" s="1" t="s">
        <v>109</v>
      </c>
      <c r="H42" s="12">
        <v>1</v>
      </c>
    </row>
    <row r="43" spans="1:8" ht="21">
      <c r="A43" s="1" t="s">
        <v>14</v>
      </c>
      <c r="H43" s="12">
        <v>2</v>
      </c>
    </row>
    <row r="44" spans="1:8" ht="21">
      <c r="A44" s="1" t="s">
        <v>53</v>
      </c>
      <c r="H44" s="12">
        <v>3</v>
      </c>
    </row>
    <row r="45" spans="1:8" ht="21">
      <c r="A45" s="3" t="s">
        <v>4</v>
      </c>
      <c r="H45" s="26"/>
    </row>
    <row r="46" spans="1:8" ht="21">
      <c r="A46" s="1" t="s">
        <v>309</v>
      </c>
      <c r="H46" s="27" t="s">
        <v>426</v>
      </c>
    </row>
    <row r="47" spans="1:8" ht="21">
      <c r="A47" s="1" t="s">
        <v>310</v>
      </c>
      <c r="H47" s="41" t="s">
        <v>427</v>
      </c>
    </row>
    <row r="48" ht="21">
      <c r="H48" s="33"/>
    </row>
    <row r="75" ht="21">
      <c r="J75" s="1">
        <v>1</v>
      </c>
    </row>
    <row r="76" spans="1:10" ht="21">
      <c r="A76" s="131" t="s">
        <v>5</v>
      </c>
      <c r="B76" s="131"/>
      <c r="C76" s="131"/>
      <c r="D76" s="131"/>
      <c r="E76" s="131"/>
      <c r="F76" s="131"/>
      <c r="G76" s="131"/>
      <c r="H76" s="131"/>
      <c r="I76" s="131"/>
      <c r="J76" s="131"/>
    </row>
    <row r="77" spans="1:10" ht="21">
      <c r="A77" s="131" t="s">
        <v>6</v>
      </c>
      <c r="B77" s="131"/>
      <c r="C77" s="131"/>
      <c r="D77" s="131"/>
      <c r="E77" s="131"/>
      <c r="F77" s="131"/>
      <c r="G77" s="131"/>
      <c r="H77" s="131"/>
      <c r="I77" s="131"/>
      <c r="J77" s="131"/>
    </row>
    <row r="78" spans="1:10" ht="21">
      <c r="A78" s="133" t="s">
        <v>7</v>
      </c>
      <c r="B78" s="133"/>
      <c r="C78" s="133"/>
      <c r="D78" s="133"/>
      <c r="E78" s="133"/>
      <c r="F78" s="133"/>
      <c r="G78" s="133"/>
      <c r="H78" s="133"/>
      <c r="I78" s="133"/>
      <c r="J78" s="133"/>
    </row>
    <row r="79" spans="1:10" ht="21">
      <c r="A79" s="130" t="s">
        <v>317</v>
      </c>
      <c r="B79" s="130"/>
      <c r="C79" s="130"/>
      <c r="D79" s="130"/>
      <c r="E79" s="130"/>
      <c r="F79" s="130"/>
      <c r="G79" s="130"/>
      <c r="H79" s="130"/>
      <c r="I79" s="130"/>
      <c r="J79" s="130"/>
    </row>
    <row r="80" spans="1:10" ht="21">
      <c r="A80" s="130" t="s">
        <v>318</v>
      </c>
      <c r="B80" s="130"/>
      <c r="C80" s="130"/>
      <c r="D80" s="130"/>
      <c r="E80" s="130"/>
      <c r="F80" s="130"/>
      <c r="G80" s="130"/>
      <c r="H80" s="130"/>
      <c r="I80" s="130"/>
      <c r="J80" s="130"/>
    </row>
    <row r="81" spans="1:10" ht="21">
      <c r="A81" s="130" t="s">
        <v>8</v>
      </c>
      <c r="B81" s="130"/>
      <c r="C81" s="130"/>
      <c r="D81" s="130"/>
      <c r="E81" s="130"/>
      <c r="F81" s="130"/>
      <c r="G81" s="130"/>
      <c r="H81" s="130"/>
      <c r="I81" s="130"/>
      <c r="J81" s="130"/>
    </row>
    <row r="82" spans="1:10" ht="21">
      <c r="A82" s="130" t="s">
        <v>9</v>
      </c>
      <c r="B82" s="130"/>
      <c r="C82" s="130"/>
      <c r="D82" s="130"/>
      <c r="E82" s="130"/>
      <c r="F82" s="130"/>
      <c r="G82" s="130"/>
      <c r="H82" s="130"/>
      <c r="I82" s="130"/>
      <c r="J82" s="130"/>
    </row>
    <row r="83" spans="1:10" ht="21">
      <c r="A83" s="130" t="s">
        <v>10</v>
      </c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ht="21">
      <c r="A84" s="130" t="s">
        <v>11</v>
      </c>
      <c r="B84" s="130"/>
      <c r="C84" s="130"/>
      <c r="D84" s="130"/>
      <c r="E84" s="130"/>
      <c r="F84" s="130"/>
      <c r="G84" s="130"/>
      <c r="H84" s="130"/>
      <c r="I84" s="130"/>
      <c r="J84" s="130"/>
    </row>
    <row r="85" spans="1:10" ht="21">
      <c r="A85" s="130" t="s">
        <v>12</v>
      </c>
      <c r="B85" s="130"/>
      <c r="C85" s="130"/>
      <c r="D85" s="130"/>
      <c r="E85" s="130"/>
      <c r="F85" s="130"/>
      <c r="G85" s="130"/>
      <c r="H85" s="130"/>
      <c r="I85" s="130"/>
      <c r="J85" s="130"/>
    </row>
    <row r="86" spans="1:10" ht="21">
      <c r="A86" s="130" t="s">
        <v>13</v>
      </c>
      <c r="B86" s="130"/>
      <c r="C86" s="130"/>
      <c r="D86" s="130"/>
      <c r="E86" s="130"/>
      <c r="F86" s="130"/>
      <c r="G86" s="130"/>
      <c r="H86" s="130"/>
      <c r="I86" s="130"/>
      <c r="J86" s="130"/>
    </row>
    <row r="87" spans="1:10" ht="21">
      <c r="A87" s="133" t="s">
        <v>14</v>
      </c>
      <c r="B87" s="133"/>
      <c r="C87" s="133"/>
      <c r="D87" s="133"/>
      <c r="E87" s="133"/>
      <c r="F87" s="133"/>
      <c r="G87" s="133"/>
      <c r="H87" s="133"/>
      <c r="I87" s="133"/>
      <c r="J87" s="133"/>
    </row>
    <row r="88" spans="1:10" ht="21">
      <c r="A88" s="130" t="s">
        <v>315</v>
      </c>
      <c r="B88" s="130"/>
      <c r="C88" s="130"/>
      <c r="D88" s="130"/>
      <c r="E88" s="130"/>
      <c r="F88" s="130"/>
      <c r="G88" s="130"/>
      <c r="H88" s="130"/>
      <c r="I88" s="130"/>
      <c r="J88" s="130"/>
    </row>
    <row r="89" spans="1:10" ht="21">
      <c r="A89" s="130" t="s">
        <v>316</v>
      </c>
      <c r="B89" s="130"/>
      <c r="C89" s="130"/>
      <c r="D89" s="130"/>
      <c r="E89" s="130"/>
      <c r="F89" s="130"/>
      <c r="G89" s="130"/>
      <c r="H89" s="130"/>
      <c r="I89" s="130"/>
      <c r="J89" s="130"/>
    </row>
    <row r="90" spans="1:10" ht="21">
      <c r="A90" s="130" t="s">
        <v>95</v>
      </c>
      <c r="B90" s="130"/>
      <c r="C90" s="130"/>
      <c r="D90" s="130"/>
      <c r="E90" s="130"/>
      <c r="F90" s="130"/>
      <c r="G90" s="130"/>
      <c r="H90" s="130"/>
      <c r="I90" s="130"/>
      <c r="J90" s="130"/>
    </row>
    <row r="91" spans="1:10" ht="21">
      <c r="A91" s="130" t="s">
        <v>96</v>
      </c>
      <c r="B91" s="130"/>
      <c r="C91" s="130"/>
      <c r="D91" s="130"/>
      <c r="E91" s="130"/>
      <c r="F91" s="130"/>
      <c r="G91" s="130"/>
      <c r="H91" s="130"/>
      <c r="I91" s="130"/>
      <c r="J91" s="130"/>
    </row>
    <row r="92" spans="1:10" ht="21">
      <c r="A92" s="130" t="s">
        <v>110</v>
      </c>
      <c r="B92" s="130"/>
      <c r="C92" s="130"/>
      <c r="D92" s="130"/>
      <c r="E92" s="130"/>
      <c r="F92" s="130"/>
      <c r="G92" s="130"/>
      <c r="H92" s="130"/>
      <c r="I92" s="130"/>
      <c r="J92" s="130"/>
    </row>
    <row r="93" spans="1:10" ht="21">
      <c r="A93" s="130" t="s">
        <v>97</v>
      </c>
      <c r="B93" s="130"/>
      <c r="C93" s="130"/>
      <c r="D93" s="130"/>
      <c r="E93" s="130"/>
      <c r="F93" s="130"/>
      <c r="G93" s="130"/>
      <c r="H93" s="130"/>
      <c r="I93" s="130"/>
      <c r="J93" s="130"/>
    </row>
    <row r="94" spans="1:10" ht="21">
      <c r="A94" s="130" t="s">
        <v>98</v>
      </c>
      <c r="B94" s="130"/>
      <c r="C94" s="130"/>
      <c r="D94" s="130"/>
      <c r="E94" s="130"/>
      <c r="F94" s="130"/>
      <c r="G94" s="130"/>
      <c r="H94" s="130"/>
      <c r="I94" s="130"/>
      <c r="J94" s="130"/>
    </row>
    <row r="95" spans="1:10" ht="21">
      <c r="A95" s="130" t="s">
        <v>99</v>
      </c>
      <c r="B95" s="130"/>
      <c r="C95" s="130"/>
      <c r="D95" s="130"/>
      <c r="E95" s="130"/>
      <c r="F95" s="130"/>
      <c r="G95" s="130"/>
      <c r="H95" s="130"/>
      <c r="I95" s="130"/>
      <c r="J95" s="130"/>
    </row>
    <row r="96" spans="1:10" ht="21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  <row r="97" spans="1:10" ht="21">
      <c r="A97" s="130"/>
      <c r="B97" s="130"/>
      <c r="C97" s="130"/>
      <c r="D97" s="130"/>
      <c r="E97" s="130"/>
      <c r="F97" s="130"/>
      <c r="G97" s="130"/>
      <c r="H97" s="130"/>
      <c r="I97" s="130"/>
      <c r="J97" s="130"/>
    </row>
    <row r="98" spans="1:10" ht="21">
      <c r="A98" s="130"/>
      <c r="B98" s="130"/>
      <c r="C98" s="130"/>
      <c r="D98" s="130"/>
      <c r="E98" s="130"/>
      <c r="F98" s="130"/>
      <c r="G98" s="130"/>
      <c r="H98" s="130"/>
      <c r="I98" s="130"/>
      <c r="J98" s="130"/>
    </row>
    <row r="99" spans="1:10" ht="21">
      <c r="A99" s="130"/>
      <c r="B99" s="130"/>
      <c r="C99" s="130"/>
      <c r="D99" s="130"/>
      <c r="E99" s="130"/>
      <c r="F99" s="130"/>
      <c r="G99" s="130"/>
      <c r="H99" s="130"/>
      <c r="I99" s="130"/>
      <c r="J99" s="130"/>
    </row>
    <row r="100" spans="1:10" ht="21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</row>
    <row r="101" spans="1:10" ht="2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</row>
    <row r="102" spans="1:10" ht="21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</row>
    <row r="103" spans="1:10" ht="21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</row>
    <row r="104" spans="1:10" ht="21">
      <c r="A104" s="84"/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 ht="21">
      <c r="A105" s="84"/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0" ht="21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 ht="21">
      <c r="A107" s="38"/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ht="21">
      <c r="A108" s="84"/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ht="21">
      <c r="A109" s="84"/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 ht="21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  <row r="111" spans="1:10" ht="21">
      <c r="A111" s="38"/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1:10" ht="21">
      <c r="A112" s="4"/>
      <c r="B112" s="4"/>
      <c r="C112" s="4"/>
      <c r="D112" s="4"/>
      <c r="E112" s="4"/>
      <c r="F112" s="4"/>
      <c r="G112" s="4"/>
      <c r="H112" s="4"/>
      <c r="I112" s="4"/>
      <c r="J112" s="4">
        <v>2</v>
      </c>
    </row>
    <row r="113" spans="1:10" ht="21">
      <c r="A113" s="131" t="s">
        <v>15</v>
      </c>
      <c r="B113" s="131"/>
      <c r="C113" s="131"/>
      <c r="D113" s="131"/>
      <c r="E113" s="131"/>
      <c r="F113" s="131"/>
      <c r="G113" s="131"/>
      <c r="H113" s="131"/>
      <c r="I113" s="131"/>
      <c r="J113" s="131"/>
    </row>
    <row r="114" spans="1:10" ht="2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21">
      <c r="A115" s="134" t="s">
        <v>16</v>
      </c>
      <c r="B115" s="134"/>
      <c r="C115" s="134"/>
      <c r="D115" s="4"/>
      <c r="E115" s="141" t="s">
        <v>18</v>
      </c>
      <c r="F115" s="142"/>
      <c r="G115" s="143"/>
      <c r="H115" s="4"/>
      <c r="I115" s="147" t="s">
        <v>20</v>
      </c>
      <c r="J115" s="148"/>
    </row>
    <row r="116" spans="1:10" ht="21">
      <c r="A116" s="134" t="s">
        <v>17</v>
      </c>
      <c r="B116" s="134"/>
      <c r="C116" s="134"/>
      <c r="D116" s="4"/>
      <c r="E116" s="144" t="s">
        <v>19</v>
      </c>
      <c r="F116" s="145"/>
      <c r="G116" s="146"/>
      <c r="H116" s="4"/>
      <c r="I116" s="4"/>
      <c r="J116" s="4"/>
    </row>
    <row r="117" spans="1:10" ht="21">
      <c r="A117" s="4"/>
      <c r="B117" s="4"/>
      <c r="C117" s="4"/>
      <c r="D117" s="4"/>
      <c r="E117" s="4"/>
      <c r="F117" s="4"/>
      <c r="G117" s="4"/>
      <c r="H117" s="4"/>
      <c r="I117" s="138" t="s">
        <v>21</v>
      </c>
      <c r="J117" s="139"/>
    </row>
    <row r="118" spans="1:10" ht="2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21">
      <c r="A119" s="134" t="s">
        <v>16</v>
      </c>
      <c r="B119" s="134"/>
      <c r="C119" s="134"/>
      <c r="D119" s="4"/>
      <c r="E119" s="135" t="s">
        <v>23</v>
      </c>
      <c r="F119" s="136"/>
      <c r="G119" s="137"/>
      <c r="H119" s="4"/>
      <c r="I119" s="4"/>
      <c r="J119" s="4"/>
    </row>
    <row r="120" spans="1:10" ht="21">
      <c r="A120" s="134" t="s">
        <v>17</v>
      </c>
      <c r="B120" s="134"/>
      <c r="C120" s="134"/>
      <c r="D120" s="4"/>
      <c r="E120" s="4"/>
      <c r="F120" s="4"/>
      <c r="G120" s="4"/>
      <c r="H120" s="4"/>
      <c r="I120" s="4"/>
      <c r="J120" s="4"/>
    </row>
    <row r="121" spans="1:10" ht="2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21">
      <c r="A122" s="134" t="s">
        <v>16</v>
      </c>
      <c r="B122" s="134"/>
      <c r="C122" s="134"/>
      <c r="D122" s="4"/>
      <c r="E122" s="135" t="s">
        <v>24</v>
      </c>
      <c r="F122" s="136"/>
      <c r="G122" s="137"/>
      <c r="H122" s="4"/>
      <c r="I122" s="4"/>
      <c r="J122" s="4"/>
    </row>
    <row r="123" spans="1:10" ht="21">
      <c r="A123" s="134" t="s">
        <v>17</v>
      </c>
      <c r="B123" s="134"/>
      <c r="C123" s="134"/>
      <c r="D123" s="4"/>
      <c r="E123" s="4"/>
      <c r="F123" s="4"/>
      <c r="G123" s="4"/>
      <c r="H123" s="4"/>
      <c r="I123" s="4"/>
      <c r="J123" s="4"/>
    </row>
    <row r="124" spans="1:10" ht="2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21">
      <c r="A125" s="134" t="s">
        <v>22</v>
      </c>
      <c r="B125" s="134"/>
      <c r="C125" s="134"/>
      <c r="D125" s="4"/>
      <c r="E125" s="135" t="s">
        <v>25</v>
      </c>
      <c r="F125" s="136"/>
      <c r="G125" s="137"/>
      <c r="H125" s="4"/>
      <c r="I125" s="4"/>
      <c r="J125" s="4"/>
    </row>
    <row r="126" spans="1:10" ht="2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21">
      <c r="A127" s="4"/>
      <c r="B127" s="4"/>
      <c r="C127" s="4"/>
      <c r="D127" s="4"/>
      <c r="E127" s="135" t="s">
        <v>108</v>
      </c>
      <c r="F127" s="136"/>
      <c r="G127" s="137"/>
      <c r="H127" s="4"/>
      <c r="I127" s="4"/>
      <c r="J127" s="4"/>
    </row>
    <row r="128" spans="1:10" ht="2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21">
      <c r="A129" s="134" t="s">
        <v>26</v>
      </c>
      <c r="B129" s="134"/>
      <c r="C129" s="134"/>
      <c r="D129" s="4"/>
      <c r="E129" s="135" t="s">
        <v>27</v>
      </c>
      <c r="F129" s="136"/>
      <c r="G129" s="137"/>
      <c r="H129" s="4"/>
      <c r="I129" s="4"/>
      <c r="J129" s="4"/>
    </row>
    <row r="130" spans="1:10" ht="2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2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21">
      <c r="A132" s="4"/>
      <c r="B132" s="4"/>
      <c r="C132" s="4"/>
      <c r="D132" s="4"/>
      <c r="E132" s="140"/>
      <c r="F132" s="140"/>
      <c r="G132" s="140"/>
      <c r="H132" s="4"/>
      <c r="I132" s="4"/>
      <c r="J132" s="4"/>
    </row>
    <row r="133" spans="1:10" ht="2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21">
      <c r="A134" s="133" t="s">
        <v>28</v>
      </c>
      <c r="B134" s="133"/>
      <c r="C134" s="133"/>
      <c r="D134" s="133"/>
      <c r="E134" s="133"/>
      <c r="F134" s="133"/>
      <c r="G134" s="133"/>
      <c r="H134" s="133"/>
      <c r="I134" s="133"/>
      <c r="J134" s="133"/>
    </row>
    <row r="135" spans="1:10" ht="21">
      <c r="A135" s="130" t="s">
        <v>311</v>
      </c>
      <c r="B135" s="130"/>
      <c r="C135" s="130"/>
      <c r="D135" s="130"/>
      <c r="E135" s="130"/>
      <c r="F135" s="130"/>
      <c r="G135" s="130"/>
      <c r="H135" s="130"/>
      <c r="I135" s="130"/>
      <c r="J135" s="130"/>
    </row>
    <row r="136" spans="1:10" ht="21">
      <c r="A136" s="130" t="s">
        <v>312</v>
      </c>
      <c r="B136" s="130"/>
      <c r="C136" s="130"/>
      <c r="D136" s="130"/>
      <c r="E136" s="130"/>
      <c r="F136" s="130"/>
      <c r="G136" s="130"/>
      <c r="H136" s="130"/>
      <c r="I136" s="130"/>
      <c r="J136" s="130"/>
    </row>
    <row r="137" spans="1:10" ht="21">
      <c r="A137" s="130" t="s">
        <v>313</v>
      </c>
      <c r="B137" s="130"/>
      <c r="C137" s="130"/>
      <c r="D137" s="130"/>
      <c r="E137" s="130"/>
      <c r="F137" s="130"/>
      <c r="G137" s="130"/>
      <c r="H137" s="130"/>
      <c r="I137" s="130"/>
      <c r="J137" s="130"/>
    </row>
    <row r="138" spans="1:10" ht="21">
      <c r="A138" s="130" t="s">
        <v>314</v>
      </c>
      <c r="B138" s="130"/>
      <c r="C138" s="130"/>
      <c r="D138" s="130"/>
      <c r="E138" s="130"/>
      <c r="F138" s="130"/>
      <c r="G138" s="130"/>
      <c r="H138" s="130"/>
      <c r="I138" s="130"/>
      <c r="J138" s="130"/>
    </row>
    <row r="139" spans="1:10" ht="21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</row>
    <row r="140" spans="1:10" ht="21">
      <c r="A140" s="84"/>
      <c r="B140" s="84"/>
      <c r="C140" s="84"/>
      <c r="D140" s="84"/>
      <c r="E140" s="84"/>
      <c r="F140" s="84"/>
      <c r="G140" s="84"/>
      <c r="H140" s="84"/>
      <c r="I140" s="84"/>
      <c r="J140" s="84"/>
    </row>
    <row r="141" spans="1:10" ht="21">
      <c r="A141" s="84"/>
      <c r="B141" s="84"/>
      <c r="C141" s="84"/>
      <c r="D141" s="84"/>
      <c r="E141" s="84"/>
      <c r="F141" s="84"/>
      <c r="G141" s="84"/>
      <c r="H141" s="84"/>
      <c r="I141" s="84"/>
      <c r="J141" s="84"/>
    </row>
    <row r="142" spans="1:10" ht="21">
      <c r="A142" s="84"/>
      <c r="B142" s="84"/>
      <c r="C142" s="84"/>
      <c r="D142" s="84"/>
      <c r="E142" s="84"/>
      <c r="F142" s="84"/>
      <c r="G142" s="84"/>
      <c r="H142" s="84"/>
      <c r="I142" s="84"/>
      <c r="J142" s="84"/>
    </row>
    <row r="143" spans="1:10" ht="21">
      <c r="A143" s="84"/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ht="21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</row>
    <row r="145" spans="1:10" ht="21">
      <c r="A145" s="84"/>
      <c r="B145" s="84"/>
      <c r="C145" s="84"/>
      <c r="D145" s="84"/>
      <c r="E145" s="84"/>
      <c r="F145" s="84"/>
      <c r="G145" s="84"/>
      <c r="H145" s="84"/>
      <c r="I145" s="84"/>
      <c r="J145" s="84"/>
    </row>
    <row r="146" spans="1:10" ht="21">
      <c r="A146" s="38"/>
      <c r="B146" s="38"/>
      <c r="C146" s="38"/>
      <c r="D146" s="38"/>
      <c r="E146" s="38"/>
      <c r="F146" s="38"/>
      <c r="G146" s="38"/>
      <c r="H146" s="38"/>
      <c r="I146" s="38"/>
      <c r="J146" s="38"/>
    </row>
    <row r="147" spans="1:10" ht="21">
      <c r="A147" s="38"/>
      <c r="B147" s="38"/>
      <c r="C147" s="38"/>
      <c r="D147" s="38"/>
      <c r="E147" s="38"/>
      <c r="F147" s="38"/>
      <c r="G147" s="38"/>
      <c r="H147" s="38"/>
      <c r="I147" s="38"/>
      <c r="J147" s="38"/>
    </row>
    <row r="148" spans="1:10" ht="21">
      <c r="A148" s="38"/>
      <c r="B148" s="38"/>
      <c r="C148" s="38"/>
      <c r="D148" s="38"/>
      <c r="E148" s="38"/>
      <c r="F148" s="38"/>
      <c r="G148" s="38"/>
      <c r="H148" s="38"/>
      <c r="I148" s="38"/>
      <c r="J148" s="38"/>
    </row>
    <row r="149" spans="1:10" ht="21">
      <c r="A149" s="4"/>
      <c r="B149" s="4"/>
      <c r="C149" s="4"/>
      <c r="D149" s="4"/>
      <c r="E149" s="4"/>
      <c r="F149" s="4"/>
      <c r="G149" s="4"/>
      <c r="H149" s="4"/>
      <c r="I149" s="4"/>
      <c r="J149" s="4">
        <v>3</v>
      </c>
    </row>
    <row r="150" spans="1:10" ht="21">
      <c r="A150" s="133" t="s">
        <v>29</v>
      </c>
      <c r="B150" s="133"/>
      <c r="C150" s="133"/>
      <c r="D150" s="133"/>
      <c r="E150" s="133"/>
      <c r="F150" s="133"/>
      <c r="G150" s="133"/>
      <c r="H150" s="133"/>
      <c r="I150" s="133"/>
      <c r="J150" s="133"/>
    </row>
    <row r="151" spans="1:10" ht="21">
      <c r="A151" s="130" t="s">
        <v>30</v>
      </c>
      <c r="B151" s="130"/>
      <c r="C151" s="130"/>
      <c r="D151" s="130"/>
      <c r="E151" s="130"/>
      <c r="F151" s="130"/>
      <c r="G151" s="130"/>
      <c r="H151" s="130"/>
      <c r="I151" s="130"/>
      <c r="J151" s="130"/>
    </row>
    <row r="152" spans="1:10" ht="21">
      <c r="A152" s="130" t="s">
        <v>31</v>
      </c>
      <c r="B152" s="130"/>
      <c r="C152" s="130"/>
      <c r="D152" s="130"/>
      <c r="E152" s="130"/>
      <c r="F152" s="130"/>
      <c r="G152" s="130"/>
      <c r="H152" s="130"/>
      <c r="I152" s="130"/>
      <c r="J152" s="130"/>
    </row>
    <row r="153" spans="1:10" ht="21">
      <c r="A153" s="130" t="s">
        <v>32</v>
      </c>
      <c r="B153" s="130"/>
      <c r="C153" s="130"/>
      <c r="D153" s="130"/>
      <c r="E153" s="130"/>
      <c r="F153" s="130"/>
      <c r="G153" s="130"/>
      <c r="H153" s="130"/>
      <c r="I153" s="130"/>
      <c r="J153" s="130"/>
    </row>
    <row r="154" spans="1:10" ht="21">
      <c r="A154" s="130" t="s">
        <v>33</v>
      </c>
      <c r="B154" s="130"/>
      <c r="C154" s="130"/>
      <c r="D154" s="130"/>
      <c r="E154" s="130"/>
      <c r="F154" s="130"/>
      <c r="G154" s="130"/>
      <c r="H154" s="130"/>
      <c r="I154" s="130"/>
      <c r="J154" s="130"/>
    </row>
    <row r="155" spans="1:10" ht="21">
      <c r="A155" s="130" t="s">
        <v>34</v>
      </c>
      <c r="B155" s="130"/>
      <c r="C155" s="130"/>
      <c r="D155" s="130"/>
      <c r="E155" s="130"/>
      <c r="F155" s="130"/>
      <c r="G155" s="130"/>
      <c r="H155" s="130"/>
      <c r="I155" s="130"/>
      <c r="J155" s="130"/>
    </row>
    <row r="156" spans="1:10" ht="21">
      <c r="A156" s="130" t="s">
        <v>35</v>
      </c>
      <c r="B156" s="130"/>
      <c r="C156" s="130"/>
      <c r="D156" s="130"/>
      <c r="E156" s="130"/>
      <c r="F156" s="130"/>
      <c r="G156" s="130"/>
      <c r="H156" s="130"/>
      <c r="I156" s="130"/>
      <c r="J156" s="130"/>
    </row>
    <row r="157" spans="1:10" ht="21">
      <c r="A157" s="130" t="s">
        <v>36</v>
      </c>
      <c r="B157" s="130"/>
      <c r="C157" s="130"/>
      <c r="D157" s="130"/>
      <c r="E157" s="130"/>
      <c r="F157" s="130"/>
      <c r="G157" s="130"/>
      <c r="H157" s="130"/>
      <c r="I157" s="130"/>
      <c r="J157" s="130"/>
    </row>
    <row r="158" spans="1:10" ht="22.5" customHeight="1">
      <c r="A158" s="133" t="s">
        <v>14</v>
      </c>
      <c r="B158" s="133"/>
      <c r="C158" s="133"/>
      <c r="D158" s="133"/>
      <c r="E158" s="133"/>
      <c r="F158" s="133"/>
      <c r="G158" s="133"/>
      <c r="H158" s="133"/>
      <c r="I158" s="133"/>
      <c r="J158" s="133"/>
    </row>
    <row r="159" spans="1:10" ht="22.5" customHeight="1">
      <c r="A159" s="133" t="s">
        <v>37</v>
      </c>
      <c r="B159" s="133"/>
      <c r="C159" s="133"/>
      <c r="D159" s="133"/>
      <c r="E159" s="133"/>
      <c r="F159" s="133"/>
      <c r="G159" s="133"/>
      <c r="H159" s="133"/>
      <c r="I159" s="133"/>
      <c r="J159" s="133"/>
    </row>
    <row r="160" spans="1:10" ht="21">
      <c r="A160" s="130" t="s">
        <v>38</v>
      </c>
      <c r="B160" s="130"/>
      <c r="C160" s="130"/>
      <c r="D160" s="130"/>
      <c r="E160" s="130"/>
      <c r="F160" s="130"/>
      <c r="G160" s="130"/>
      <c r="H160" s="130"/>
      <c r="I160" s="130"/>
      <c r="J160" s="130"/>
    </row>
    <row r="161" spans="1:10" ht="21">
      <c r="A161" s="130" t="s">
        <v>39</v>
      </c>
      <c r="B161" s="130"/>
      <c r="C161" s="130"/>
      <c r="D161" s="130"/>
      <c r="E161" s="130"/>
      <c r="F161" s="130"/>
      <c r="G161" s="130"/>
      <c r="H161" s="130"/>
      <c r="I161" s="130"/>
      <c r="J161" s="130"/>
    </row>
    <row r="162" spans="1:10" ht="21">
      <c r="A162" s="130" t="s">
        <v>40</v>
      </c>
      <c r="B162" s="130"/>
      <c r="C162" s="130"/>
      <c r="D162" s="130"/>
      <c r="E162" s="130"/>
      <c r="F162" s="130"/>
      <c r="G162" s="130"/>
      <c r="H162" s="130"/>
      <c r="I162" s="130"/>
      <c r="J162" s="130"/>
    </row>
    <row r="163" spans="1:10" ht="21">
      <c r="A163" s="130" t="s">
        <v>41</v>
      </c>
      <c r="B163" s="130"/>
      <c r="C163" s="130"/>
      <c r="D163" s="130"/>
      <c r="E163" s="130"/>
      <c r="F163" s="130"/>
      <c r="G163" s="130"/>
      <c r="H163" s="130"/>
      <c r="I163" s="130"/>
      <c r="J163" s="130"/>
    </row>
    <row r="164" spans="1:10" ht="21">
      <c r="A164" s="133" t="s">
        <v>42</v>
      </c>
      <c r="B164" s="133"/>
      <c r="C164" s="133"/>
      <c r="D164" s="133"/>
      <c r="E164" s="133"/>
      <c r="F164" s="133"/>
      <c r="G164" s="133"/>
      <c r="H164" s="133"/>
      <c r="I164" s="133"/>
      <c r="J164" s="133"/>
    </row>
    <row r="165" spans="1:10" ht="22.5" customHeight="1">
      <c r="A165" s="130" t="s">
        <v>43</v>
      </c>
      <c r="B165" s="130"/>
      <c r="C165" s="130"/>
      <c r="D165" s="130"/>
      <c r="E165" s="130"/>
      <c r="F165" s="130"/>
      <c r="G165" s="130"/>
      <c r="H165" s="130"/>
      <c r="I165" s="130"/>
      <c r="J165" s="130"/>
    </row>
    <row r="166" spans="1:10" ht="22.5" customHeight="1">
      <c r="A166" s="130" t="s">
        <v>44</v>
      </c>
      <c r="B166" s="130"/>
      <c r="C166" s="130"/>
      <c r="D166" s="130"/>
      <c r="E166" s="130"/>
      <c r="F166" s="130"/>
      <c r="G166" s="130"/>
      <c r="H166" s="130"/>
      <c r="I166" s="130"/>
      <c r="J166" s="130"/>
    </row>
    <row r="167" spans="1:10" ht="21">
      <c r="A167" s="130" t="s">
        <v>45</v>
      </c>
      <c r="B167" s="130"/>
      <c r="C167" s="130"/>
      <c r="D167" s="130"/>
      <c r="E167" s="130"/>
      <c r="F167" s="130"/>
      <c r="G167" s="130"/>
      <c r="H167" s="130"/>
      <c r="I167" s="130"/>
      <c r="J167" s="130"/>
    </row>
    <row r="168" spans="1:10" ht="21">
      <c r="A168" s="130" t="s">
        <v>46</v>
      </c>
      <c r="B168" s="130"/>
      <c r="C168" s="130"/>
      <c r="D168" s="130"/>
      <c r="E168" s="130"/>
      <c r="F168" s="130"/>
      <c r="G168" s="130"/>
      <c r="H168" s="130"/>
      <c r="I168" s="130"/>
      <c r="J168" s="130"/>
    </row>
    <row r="169" spans="1:10" ht="21">
      <c r="A169" s="130" t="s">
        <v>47</v>
      </c>
      <c r="B169" s="130"/>
      <c r="C169" s="130"/>
      <c r="D169" s="130"/>
      <c r="E169" s="130"/>
      <c r="F169" s="130"/>
      <c r="G169" s="130"/>
      <c r="H169" s="130"/>
      <c r="I169" s="130"/>
      <c r="J169" s="130"/>
    </row>
    <row r="170" spans="1:10" ht="22.5" customHeight="1">
      <c r="A170" s="133" t="s">
        <v>48</v>
      </c>
      <c r="B170" s="133"/>
      <c r="C170" s="133"/>
      <c r="D170" s="133"/>
      <c r="E170" s="133"/>
      <c r="F170" s="133"/>
      <c r="G170" s="133"/>
      <c r="H170" s="133"/>
      <c r="I170" s="133"/>
      <c r="J170" s="133"/>
    </row>
    <row r="171" spans="1:10" ht="21">
      <c r="A171" s="130" t="s">
        <v>49</v>
      </c>
      <c r="B171" s="130"/>
      <c r="C171" s="130"/>
      <c r="D171" s="130"/>
      <c r="E171" s="130"/>
      <c r="F171" s="130"/>
      <c r="G171" s="130"/>
      <c r="H171" s="130"/>
      <c r="I171" s="130"/>
      <c r="J171" s="130"/>
    </row>
    <row r="172" spans="1:10" ht="21">
      <c r="A172" s="130" t="s">
        <v>50</v>
      </c>
      <c r="B172" s="130"/>
      <c r="C172" s="130"/>
      <c r="D172" s="130"/>
      <c r="E172" s="130"/>
      <c r="F172" s="130"/>
      <c r="G172" s="130"/>
      <c r="H172" s="130"/>
      <c r="I172" s="130"/>
      <c r="J172" s="130"/>
    </row>
    <row r="173" spans="1:10" ht="21.75" customHeight="1">
      <c r="A173" s="130" t="s">
        <v>51</v>
      </c>
      <c r="B173" s="130"/>
      <c r="C173" s="130"/>
      <c r="D173" s="130"/>
      <c r="E173" s="130"/>
      <c r="F173" s="130"/>
      <c r="G173" s="130"/>
      <c r="H173" s="130"/>
      <c r="I173" s="130"/>
      <c r="J173" s="130"/>
    </row>
    <row r="174" spans="1:10" ht="23.25" customHeight="1">
      <c r="A174" s="130" t="s">
        <v>52</v>
      </c>
      <c r="B174" s="130"/>
      <c r="C174" s="130"/>
      <c r="D174" s="130"/>
      <c r="E174" s="130"/>
      <c r="F174" s="130"/>
      <c r="G174" s="130"/>
      <c r="H174" s="130"/>
      <c r="I174" s="130"/>
      <c r="J174" s="130"/>
    </row>
    <row r="175" spans="1:10" ht="21">
      <c r="A175" s="133" t="s">
        <v>53</v>
      </c>
      <c r="B175" s="133"/>
      <c r="C175" s="133"/>
      <c r="D175" s="133"/>
      <c r="E175" s="133"/>
      <c r="F175" s="133"/>
      <c r="G175" s="133"/>
      <c r="H175" s="133"/>
      <c r="I175" s="133"/>
      <c r="J175" s="133"/>
    </row>
    <row r="176" spans="1:10" ht="21">
      <c r="A176" s="130" t="s">
        <v>54</v>
      </c>
      <c r="B176" s="130"/>
      <c r="C176" s="130"/>
      <c r="D176" s="130"/>
      <c r="E176" s="130"/>
      <c r="F176" s="130"/>
      <c r="G176" s="130"/>
      <c r="H176" s="130"/>
      <c r="I176" s="130"/>
      <c r="J176" s="130"/>
    </row>
    <row r="177" spans="1:10" ht="22.5" customHeight="1">
      <c r="A177" s="130" t="s">
        <v>55</v>
      </c>
      <c r="B177" s="130"/>
      <c r="C177" s="130"/>
      <c r="D177" s="130"/>
      <c r="E177" s="130"/>
      <c r="F177" s="130"/>
      <c r="G177" s="130"/>
      <c r="H177" s="130"/>
      <c r="I177" s="130"/>
      <c r="J177" s="130"/>
    </row>
    <row r="178" spans="1:10" ht="21.75" customHeight="1">
      <c r="A178" s="130" t="s">
        <v>56</v>
      </c>
      <c r="B178" s="130"/>
      <c r="C178" s="130"/>
      <c r="D178" s="130"/>
      <c r="E178" s="130"/>
      <c r="F178" s="130"/>
      <c r="G178" s="130"/>
      <c r="H178" s="130"/>
      <c r="I178" s="130"/>
      <c r="J178" s="130"/>
    </row>
    <row r="179" spans="1:10" ht="21">
      <c r="A179" s="130" t="s">
        <v>81</v>
      </c>
      <c r="B179" s="130"/>
      <c r="C179" s="130"/>
      <c r="D179" s="130"/>
      <c r="E179" s="130"/>
      <c r="F179" s="130"/>
      <c r="G179" s="130"/>
      <c r="H179" s="130"/>
      <c r="I179" s="130"/>
      <c r="J179" s="130"/>
    </row>
    <row r="180" spans="1:10" ht="21">
      <c r="A180" s="130" t="s">
        <v>80</v>
      </c>
      <c r="B180" s="130"/>
      <c r="C180" s="130"/>
      <c r="D180" s="130"/>
      <c r="E180" s="130"/>
      <c r="F180" s="130"/>
      <c r="G180" s="130"/>
      <c r="H180" s="130"/>
      <c r="I180" s="130"/>
      <c r="J180" s="130"/>
    </row>
    <row r="181" spans="1:10" ht="21">
      <c r="A181" s="130" t="s">
        <v>86</v>
      </c>
      <c r="B181" s="130"/>
      <c r="C181" s="130"/>
      <c r="D181" s="130"/>
      <c r="E181" s="130"/>
      <c r="F181" s="130"/>
      <c r="G181" s="130"/>
      <c r="H181" s="130"/>
      <c r="I181" s="130"/>
      <c r="J181" s="130"/>
    </row>
    <row r="198" ht="21">
      <c r="L198" s="35"/>
    </row>
    <row r="199" ht="21">
      <c r="L199"/>
    </row>
    <row r="200" ht="21">
      <c r="L200"/>
    </row>
    <row r="201" ht="21">
      <c r="L201"/>
    </row>
  </sheetData>
  <sheetProtection/>
  <mergeCells count="109">
    <mergeCell ref="A178:J178"/>
    <mergeCell ref="A179:J179"/>
    <mergeCell ref="A180:J180"/>
    <mergeCell ref="A181:J181"/>
    <mergeCell ref="A177:J177"/>
    <mergeCell ref="A115:C115"/>
    <mergeCell ref="A116:C116"/>
    <mergeCell ref="E115:G115"/>
    <mergeCell ref="E116:G116"/>
    <mergeCell ref="I115:J115"/>
    <mergeCell ref="A163:J163"/>
    <mergeCell ref="A164:J164"/>
    <mergeCell ref="A157:J157"/>
    <mergeCell ref="A158:J158"/>
    <mergeCell ref="A159:J159"/>
    <mergeCell ref="A160:J160"/>
    <mergeCell ref="A175:J175"/>
    <mergeCell ref="A176:J176"/>
    <mergeCell ref="A169:J169"/>
    <mergeCell ref="A170:J170"/>
    <mergeCell ref="A171:J171"/>
    <mergeCell ref="A172:J172"/>
    <mergeCell ref="A173:J173"/>
    <mergeCell ref="A174:J174"/>
    <mergeCell ref="A168:J168"/>
    <mergeCell ref="A153:J153"/>
    <mergeCell ref="A154:J154"/>
    <mergeCell ref="A155:J155"/>
    <mergeCell ref="A156:J156"/>
    <mergeCell ref="A150:J150"/>
    <mergeCell ref="A151:J151"/>
    <mergeCell ref="A152:J152"/>
    <mergeCell ref="A161:J161"/>
    <mergeCell ref="A162:J162"/>
    <mergeCell ref="E125:G125"/>
    <mergeCell ref="E127:G127"/>
    <mergeCell ref="A125:C125"/>
    <mergeCell ref="A135:J135"/>
    <mergeCell ref="A136:J136"/>
    <mergeCell ref="A137:J137"/>
    <mergeCell ref="A165:J165"/>
    <mergeCell ref="A166:J166"/>
    <mergeCell ref="A167:J167"/>
    <mergeCell ref="A138:J138"/>
    <mergeCell ref="A139:J139"/>
    <mergeCell ref="A144:J144"/>
    <mergeCell ref="A134:J134"/>
    <mergeCell ref="E132:G132"/>
    <mergeCell ref="E129:G129"/>
    <mergeCell ref="A129:C129"/>
    <mergeCell ref="A99:J99"/>
    <mergeCell ref="A100:J100"/>
    <mergeCell ref="A93:J93"/>
    <mergeCell ref="A94:J94"/>
    <mergeCell ref="A95:J95"/>
    <mergeCell ref="A96:J96"/>
    <mergeCell ref="A120:C120"/>
    <mergeCell ref="A122:C122"/>
    <mergeCell ref="A123:C123"/>
    <mergeCell ref="A119:C119"/>
    <mergeCell ref="A113:J113"/>
    <mergeCell ref="A101:J101"/>
    <mergeCell ref="A102:J102"/>
    <mergeCell ref="A103:J103"/>
    <mergeCell ref="E119:G119"/>
    <mergeCell ref="I117:J117"/>
    <mergeCell ref="E122:G122"/>
    <mergeCell ref="A90:J90"/>
    <mergeCell ref="A91:J91"/>
    <mergeCell ref="A92:J92"/>
    <mergeCell ref="A85:J85"/>
    <mergeCell ref="A86:J86"/>
    <mergeCell ref="A87:J87"/>
    <mergeCell ref="A88:J88"/>
    <mergeCell ref="A97:J97"/>
    <mergeCell ref="A98:J98"/>
    <mergeCell ref="A81:J81"/>
    <mergeCell ref="A82:J82"/>
    <mergeCell ref="A83:J83"/>
    <mergeCell ref="A84:J84"/>
    <mergeCell ref="A77:J77"/>
    <mergeCell ref="A78:J78"/>
    <mergeCell ref="A79:J79"/>
    <mergeCell ref="A80:J80"/>
    <mergeCell ref="A89:J89"/>
    <mergeCell ref="A18:J18"/>
    <mergeCell ref="A11:J11"/>
    <mergeCell ref="A12:J12"/>
    <mergeCell ref="A13:J13"/>
    <mergeCell ref="A14:J14"/>
    <mergeCell ref="A1:J1"/>
    <mergeCell ref="A2:J2"/>
    <mergeCell ref="A38:J38"/>
    <mergeCell ref="A76:J76"/>
    <mergeCell ref="A19:J19"/>
    <mergeCell ref="A20:J20"/>
    <mergeCell ref="A21:J21"/>
    <mergeCell ref="A22:J22"/>
    <mergeCell ref="A15:J15"/>
    <mergeCell ref="A16:J16"/>
    <mergeCell ref="A7:J7"/>
    <mergeCell ref="A8:J8"/>
    <mergeCell ref="A9:J9"/>
    <mergeCell ref="A10:J10"/>
    <mergeCell ref="A3:J3"/>
    <mergeCell ref="A4:J4"/>
    <mergeCell ref="A5:J5"/>
    <mergeCell ref="A6:J6"/>
    <mergeCell ref="A17:J17"/>
  </mergeCells>
  <printOptions/>
  <pageMargins left="0.7480314960629921" right="0.35433070866141736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490"/>
  <sheetViews>
    <sheetView zoomScale="87" zoomScaleNormal="87" zoomScalePageLayoutView="0" workbookViewId="0" topLeftCell="A1">
      <selection activeCell="K11" sqref="K11"/>
    </sheetView>
  </sheetViews>
  <sheetFormatPr defaultColWidth="9.140625" defaultRowHeight="12.75"/>
  <cols>
    <col min="1" max="1" width="74.57421875" style="1" customWidth="1"/>
    <col min="2" max="2" width="14.140625" style="73" customWidth="1"/>
    <col min="3" max="3" width="15.421875" style="12" customWidth="1"/>
    <col min="4" max="4" width="14.7109375" style="73" customWidth="1"/>
    <col min="5" max="5" width="10.7109375" style="73" customWidth="1"/>
    <col min="6" max="6" width="12.8515625" style="12" customWidth="1"/>
    <col min="7" max="16384" width="9.140625" style="1" customWidth="1"/>
  </cols>
  <sheetData>
    <row r="1" spans="1:6" ht="18.75" customHeight="1">
      <c r="A1" s="131" t="s">
        <v>82</v>
      </c>
      <c r="B1" s="131"/>
      <c r="C1" s="131"/>
      <c r="D1" s="131"/>
      <c r="E1" s="131"/>
      <c r="F1" s="131"/>
    </row>
    <row r="2" spans="1:6" ht="18.75" customHeight="1">
      <c r="A2" s="131" t="s">
        <v>326</v>
      </c>
      <c r="B2" s="131"/>
      <c r="C2" s="131"/>
      <c r="D2" s="131"/>
      <c r="E2" s="131"/>
      <c r="F2" s="131"/>
    </row>
    <row r="3" spans="1:6" ht="18.75" customHeight="1">
      <c r="A3" s="131" t="s">
        <v>87</v>
      </c>
      <c r="B3" s="131"/>
      <c r="C3" s="131"/>
      <c r="D3" s="131"/>
      <c r="E3" s="131"/>
      <c r="F3" s="131"/>
    </row>
    <row r="4" spans="1:6" ht="21" customHeight="1">
      <c r="A4" s="149" t="s">
        <v>57</v>
      </c>
      <c r="B4" s="63" t="s">
        <v>131</v>
      </c>
      <c r="C4" s="5" t="s">
        <v>59</v>
      </c>
      <c r="D4" s="63" t="s">
        <v>61</v>
      </c>
      <c r="E4" s="63" t="s">
        <v>63</v>
      </c>
      <c r="F4" s="5" t="s">
        <v>64</v>
      </c>
    </row>
    <row r="5" spans="1:6" ht="21" customHeight="1">
      <c r="A5" s="150"/>
      <c r="B5" s="64" t="s">
        <v>132</v>
      </c>
      <c r="C5" s="9" t="s">
        <v>60</v>
      </c>
      <c r="D5" s="64" t="s">
        <v>62</v>
      </c>
      <c r="E5" s="64" t="s">
        <v>62</v>
      </c>
      <c r="F5" s="9" t="s">
        <v>58</v>
      </c>
    </row>
    <row r="6" spans="1:6" s="3" customFormat="1" ht="21" customHeight="1">
      <c r="A6" s="6" t="s">
        <v>123</v>
      </c>
      <c r="B6" s="65"/>
      <c r="C6" s="19"/>
      <c r="D6" s="65"/>
      <c r="E6" s="65"/>
      <c r="F6" s="19"/>
    </row>
    <row r="7" spans="1:6" s="3" customFormat="1" ht="21" customHeight="1">
      <c r="A7" s="6" t="s">
        <v>124</v>
      </c>
      <c r="B7" s="65">
        <v>6</v>
      </c>
      <c r="C7" s="19">
        <v>19.52</v>
      </c>
      <c r="D7" s="77">
        <f>SUM(D9:D15)</f>
        <v>1043400</v>
      </c>
      <c r="E7" s="65">
        <v>29.07</v>
      </c>
      <c r="F7" s="19"/>
    </row>
    <row r="8" spans="1:6" s="3" customFormat="1" ht="21" customHeight="1">
      <c r="A8" s="6" t="s">
        <v>125</v>
      </c>
      <c r="B8" s="65"/>
      <c r="C8" s="19"/>
      <c r="D8" s="77"/>
      <c r="E8" s="65"/>
      <c r="F8" s="19"/>
    </row>
    <row r="9" spans="1:6" ht="21" customHeight="1">
      <c r="A9" s="7" t="s">
        <v>320</v>
      </c>
      <c r="B9" s="71"/>
      <c r="C9" s="15"/>
      <c r="D9" s="66">
        <v>72300</v>
      </c>
      <c r="E9" s="71"/>
      <c r="F9" s="15" t="s">
        <v>91</v>
      </c>
    </row>
    <row r="10" spans="1:6" ht="21" customHeight="1">
      <c r="A10" s="7" t="s">
        <v>321</v>
      </c>
      <c r="B10" s="71"/>
      <c r="C10" s="15"/>
      <c r="D10" s="66">
        <v>203300</v>
      </c>
      <c r="E10" s="71"/>
      <c r="F10" s="15" t="s">
        <v>91</v>
      </c>
    </row>
    <row r="11" spans="1:6" ht="21" customHeight="1">
      <c r="A11" s="7" t="s">
        <v>322</v>
      </c>
      <c r="B11" s="71"/>
      <c r="C11" s="15"/>
      <c r="D11" s="66">
        <v>249500</v>
      </c>
      <c r="E11" s="71"/>
      <c r="F11" s="15" t="s">
        <v>91</v>
      </c>
    </row>
    <row r="12" spans="1:6" ht="21" customHeight="1">
      <c r="A12" s="7" t="s">
        <v>323</v>
      </c>
      <c r="B12" s="71"/>
      <c r="C12" s="15"/>
      <c r="D12" s="71">
        <v>224500</v>
      </c>
      <c r="E12" s="71"/>
      <c r="F12" s="15" t="s">
        <v>91</v>
      </c>
    </row>
    <row r="13" spans="1:6" ht="21" customHeight="1">
      <c r="A13" s="7" t="s">
        <v>324</v>
      </c>
      <c r="B13" s="71"/>
      <c r="C13" s="15"/>
      <c r="D13" s="71">
        <v>88800</v>
      </c>
      <c r="E13" s="71"/>
      <c r="F13" s="15" t="s">
        <v>91</v>
      </c>
    </row>
    <row r="14" spans="1:6" ht="21" customHeight="1">
      <c r="A14" s="7" t="s">
        <v>325</v>
      </c>
      <c r="B14" s="71"/>
      <c r="C14" s="15"/>
      <c r="D14" s="71">
        <v>205000</v>
      </c>
      <c r="E14" s="71"/>
      <c r="F14" s="15" t="s">
        <v>91</v>
      </c>
    </row>
    <row r="15" spans="1:6" ht="21" customHeight="1">
      <c r="A15" s="7"/>
      <c r="B15" s="71"/>
      <c r="C15" s="15"/>
      <c r="D15" s="71"/>
      <c r="E15" s="71"/>
      <c r="F15" s="15" t="s">
        <v>91</v>
      </c>
    </row>
    <row r="16" spans="1:6" ht="21" customHeight="1">
      <c r="A16" s="25"/>
      <c r="B16" s="72"/>
      <c r="C16" s="120"/>
      <c r="D16" s="72"/>
      <c r="E16" s="72"/>
      <c r="F16" s="120"/>
    </row>
    <row r="17" spans="1:6" ht="21" customHeight="1">
      <c r="A17" s="13"/>
      <c r="B17" s="70"/>
      <c r="C17" s="119"/>
      <c r="D17" s="70"/>
      <c r="E17" s="70"/>
      <c r="F17" s="119"/>
    </row>
    <row r="18" spans="1:6" ht="21" customHeight="1">
      <c r="A18" s="13"/>
      <c r="B18" s="70"/>
      <c r="C18" s="119"/>
      <c r="D18" s="70"/>
      <c r="E18" s="70"/>
      <c r="F18" s="119"/>
    </row>
    <row r="19" spans="1:6" ht="21" customHeight="1">
      <c r="A19" s="13"/>
      <c r="B19" s="70"/>
      <c r="C19" s="119"/>
      <c r="D19" s="70"/>
      <c r="E19" s="70"/>
      <c r="F19" s="119"/>
    </row>
    <row r="20" spans="1:6" ht="21" customHeight="1">
      <c r="A20" s="13"/>
      <c r="B20" s="70"/>
      <c r="C20" s="119"/>
      <c r="D20" s="70"/>
      <c r="E20" s="70"/>
      <c r="F20" s="119"/>
    </row>
    <row r="21" spans="1:6" ht="21" customHeight="1">
      <c r="A21" s="13"/>
      <c r="B21" s="70"/>
      <c r="C21" s="119"/>
      <c r="D21" s="70"/>
      <c r="E21" s="70"/>
      <c r="F21" s="119"/>
    </row>
    <row r="22" spans="1:6" ht="21" customHeight="1">
      <c r="A22" s="13"/>
      <c r="B22" s="70"/>
      <c r="C22" s="119"/>
      <c r="D22" s="70"/>
      <c r="E22" s="70"/>
      <c r="F22" s="119"/>
    </row>
    <row r="23" spans="1:6" ht="21" customHeight="1">
      <c r="A23" s="13"/>
      <c r="B23" s="70"/>
      <c r="C23" s="119"/>
      <c r="D23" s="70"/>
      <c r="E23" s="70"/>
      <c r="F23" s="119"/>
    </row>
    <row r="24" spans="1:6" ht="21" customHeight="1">
      <c r="A24" s="13"/>
      <c r="B24" s="70"/>
      <c r="C24" s="119"/>
      <c r="D24" s="70"/>
      <c r="E24" s="70"/>
      <c r="F24" s="119"/>
    </row>
    <row r="25" spans="1:6" ht="21" customHeight="1">
      <c r="A25" s="13"/>
      <c r="B25" s="70"/>
      <c r="C25" s="119"/>
      <c r="D25" s="70"/>
      <c r="E25" s="70"/>
      <c r="F25" s="119"/>
    </row>
    <row r="26" spans="1:6" ht="21" customHeight="1">
      <c r="A26" s="13"/>
      <c r="B26" s="70"/>
      <c r="C26" s="119"/>
      <c r="D26" s="70"/>
      <c r="E26" s="70"/>
      <c r="F26" s="119"/>
    </row>
    <row r="27" ht="21">
      <c r="F27" s="90">
        <v>4</v>
      </c>
    </row>
    <row r="28" spans="1:6" ht="21">
      <c r="A28" s="131" t="s">
        <v>82</v>
      </c>
      <c r="B28" s="131"/>
      <c r="C28" s="131"/>
      <c r="D28" s="131"/>
      <c r="E28" s="131"/>
      <c r="F28" s="131"/>
    </row>
    <row r="29" spans="1:6" ht="21">
      <c r="A29" s="131" t="s">
        <v>326</v>
      </c>
      <c r="B29" s="131"/>
      <c r="C29" s="131"/>
      <c r="D29" s="131"/>
      <c r="E29" s="131"/>
      <c r="F29" s="131"/>
    </row>
    <row r="30" spans="1:6" ht="21">
      <c r="A30" s="131" t="s">
        <v>87</v>
      </c>
      <c r="B30" s="131"/>
      <c r="C30" s="131"/>
      <c r="D30" s="131"/>
      <c r="E30" s="131"/>
      <c r="F30" s="131"/>
    </row>
    <row r="31" spans="1:6" ht="21">
      <c r="A31" s="149" t="s">
        <v>57</v>
      </c>
      <c r="B31" s="63" t="s">
        <v>131</v>
      </c>
      <c r="C31" s="5" t="s">
        <v>59</v>
      </c>
      <c r="D31" s="63" t="s">
        <v>61</v>
      </c>
      <c r="E31" s="63" t="s">
        <v>63</v>
      </c>
      <c r="F31" s="5" t="s">
        <v>64</v>
      </c>
    </row>
    <row r="32" spans="1:6" ht="21">
      <c r="A32" s="150"/>
      <c r="B32" s="64" t="s">
        <v>132</v>
      </c>
      <c r="C32" s="9" t="s">
        <v>60</v>
      </c>
      <c r="D32" s="64" t="s">
        <v>62</v>
      </c>
      <c r="E32" s="64" t="s">
        <v>62</v>
      </c>
      <c r="F32" s="9" t="s">
        <v>58</v>
      </c>
    </row>
    <row r="33" spans="1:6" s="3" customFormat="1" ht="21">
      <c r="A33" s="6" t="s">
        <v>123</v>
      </c>
      <c r="B33" s="74"/>
      <c r="C33" s="14"/>
      <c r="D33" s="74"/>
      <c r="E33" s="74"/>
      <c r="F33" s="14"/>
    </row>
    <row r="34" spans="1:6" s="3" customFormat="1" ht="21">
      <c r="A34" s="6" t="s">
        <v>126</v>
      </c>
      <c r="B34" s="65">
        <v>4</v>
      </c>
      <c r="C34" s="19">
        <v>9.76</v>
      </c>
      <c r="D34" s="77">
        <f>SUM(D36:D39)</f>
        <v>135000</v>
      </c>
      <c r="E34" s="65">
        <v>2.28</v>
      </c>
      <c r="F34" s="19"/>
    </row>
    <row r="35" spans="1:6" s="3" customFormat="1" ht="21">
      <c r="A35" s="6" t="s">
        <v>127</v>
      </c>
      <c r="B35" s="65"/>
      <c r="C35" s="19"/>
      <c r="D35" s="77"/>
      <c r="E35" s="65"/>
      <c r="F35" s="19"/>
    </row>
    <row r="36" spans="1:6" ht="21" customHeight="1">
      <c r="A36" s="7" t="s">
        <v>328</v>
      </c>
      <c r="B36" s="71"/>
      <c r="C36" s="15"/>
      <c r="D36" s="71">
        <v>10000</v>
      </c>
      <c r="E36" s="71"/>
      <c r="F36" s="15" t="s">
        <v>89</v>
      </c>
    </row>
    <row r="37" spans="1:6" ht="21" customHeight="1">
      <c r="A37" s="7" t="s">
        <v>329</v>
      </c>
      <c r="B37" s="71"/>
      <c r="C37" s="15"/>
      <c r="D37" s="71">
        <v>10000</v>
      </c>
      <c r="E37" s="71"/>
      <c r="F37" s="15" t="s">
        <v>89</v>
      </c>
    </row>
    <row r="38" spans="1:6" ht="21">
      <c r="A38" s="7" t="s">
        <v>330</v>
      </c>
      <c r="B38" s="71"/>
      <c r="C38" s="15"/>
      <c r="D38" s="71">
        <v>110000</v>
      </c>
      <c r="E38" s="71"/>
      <c r="F38" s="15" t="s">
        <v>89</v>
      </c>
    </row>
    <row r="39" spans="1:6" ht="21">
      <c r="A39" s="7" t="s">
        <v>327</v>
      </c>
      <c r="B39" s="71"/>
      <c r="C39" s="15"/>
      <c r="D39" s="71">
        <v>5000</v>
      </c>
      <c r="E39" s="71"/>
      <c r="F39" s="15" t="s">
        <v>89</v>
      </c>
    </row>
    <row r="40" spans="1:6" ht="21">
      <c r="A40" s="25"/>
      <c r="B40" s="72"/>
      <c r="C40" s="88"/>
      <c r="D40" s="72"/>
      <c r="E40" s="72"/>
      <c r="F40" s="88"/>
    </row>
    <row r="41" spans="1:6" ht="21">
      <c r="A41" s="13"/>
      <c r="B41" s="70"/>
      <c r="C41" s="89"/>
      <c r="D41" s="70"/>
      <c r="E41" s="70"/>
      <c r="F41" s="89"/>
    </row>
    <row r="42" spans="1:6" ht="21">
      <c r="A42" s="13"/>
      <c r="B42" s="70"/>
      <c r="C42" s="89"/>
      <c r="D42" s="70"/>
      <c r="E42" s="70"/>
      <c r="F42" s="89"/>
    </row>
    <row r="43" spans="1:6" ht="21">
      <c r="A43" s="13"/>
      <c r="B43" s="70"/>
      <c r="C43" s="89"/>
      <c r="D43" s="70"/>
      <c r="E43" s="70"/>
      <c r="F43" s="89"/>
    </row>
    <row r="44" spans="1:6" ht="21">
      <c r="A44" s="13"/>
      <c r="B44" s="70"/>
      <c r="C44" s="53"/>
      <c r="D44" s="70"/>
      <c r="E44" s="70"/>
      <c r="F44" s="53"/>
    </row>
    <row r="45" spans="1:6" ht="21">
      <c r="A45" s="13"/>
      <c r="B45" s="70"/>
      <c r="C45" s="53"/>
      <c r="D45" s="70"/>
      <c r="E45" s="70"/>
      <c r="F45" s="53"/>
    </row>
    <row r="46" spans="1:6" ht="21">
      <c r="A46" s="13"/>
      <c r="B46" s="70"/>
      <c r="C46" s="87"/>
      <c r="D46" s="70"/>
      <c r="E46" s="70"/>
      <c r="F46" s="87"/>
    </row>
    <row r="47" spans="1:6" ht="21">
      <c r="A47" s="13"/>
      <c r="B47" s="70"/>
      <c r="C47" s="87"/>
      <c r="D47" s="70"/>
      <c r="E47" s="70"/>
      <c r="F47" s="87"/>
    </row>
    <row r="48" spans="1:6" ht="21">
      <c r="A48" s="13"/>
      <c r="B48" s="70"/>
      <c r="C48" s="87"/>
      <c r="D48" s="70"/>
      <c r="E48" s="70"/>
      <c r="F48" s="87"/>
    </row>
    <row r="49" spans="1:6" ht="21">
      <c r="A49" s="13"/>
      <c r="B49" s="70"/>
      <c r="C49" s="87"/>
      <c r="D49" s="70"/>
      <c r="E49" s="70"/>
      <c r="F49" s="87"/>
    </row>
    <row r="50" spans="1:6" ht="21">
      <c r="A50" s="13"/>
      <c r="B50" s="70"/>
      <c r="C50" s="18"/>
      <c r="D50" s="70"/>
      <c r="E50" s="70"/>
      <c r="F50" s="18"/>
    </row>
    <row r="51" spans="1:6" ht="21">
      <c r="A51" s="13"/>
      <c r="B51" s="70"/>
      <c r="C51" s="18"/>
      <c r="D51" s="70"/>
      <c r="E51" s="70"/>
      <c r="F51" s="18"/>
    </row>
    <row r="52" spans="1:6" ht="21">
      <c r="A52" s="13"/>
      <c r="B52" s="70"/>
      <c r="C52" s="18"/>
      <c r="D52" s="70"/>
      <c r="E52" s="70"/>
      <c r="F52" s="18"/>
    </row>
    <row r="53" spans="1:6" ht="21">
      <c r="A53" s="13"/>
      <c r="B53" s="70"/>
      <c r="C53" s="18"/>
      <c r="D53" s="70"/>
      <c r="E53" s="70"/>
      <c r="F53" s="18"/>
    </row>
    <row r="54" spans="1:6" ht="21">
      <c r="A54" s="13"/>
      <c r="B54" s="70"/>
      <c r="C54" s="18"/>
      <c r="D54" s="70"/>
      <c r="E54" s="70"/>
      <c r="F54" s="36">
        <v>5</v>
      </c>
    </row>
    <row r="55" spans="1:6" ht="21">
      <c r="A55" s="131" t="s">
        <v>82</v>
      </c>
      <c r="B55" s="131"/>
      <c r="C55" s="131"/>
      <c r="D55" s="131"/>
      <c r="E55" s="131"/>
      <c r="F55" s="131"/>
    </row>
    <row r="56" spans="1:6" ht="21">
      <c r="A56" s="131" t="s">
        <v>326</v>
      </c>
      <c r="B56" s="131"/>
      <c r="C56" s="131"/>
      <c r="D56" s="131"/>
      <c r="E56" s="131"/>
      <c r="F56" s="131"/>
    </row>
    <row r="57" spans="1:6" ht="21">
      <c r="A57" s="131" t="s">
        <v>87</v>
      </c>
      <c r="B57" s="131"/>
      <c r="C57" s="131"/>
      <c r="D57" s="131"/>
      <c r="E57" s="131"/>
      <c r="F57" s="131"/>
    </row>
    <row r="58" spans="1:6" ht="21">
      <c r="A58" s="149" t="s">
        <v>57</v>
      </c>
      <c r="B58" s="63" t="s">
        <v>131</v>
      </c>
      <c r="C58" s="5" t="s">
        <v>59</v>
      </c>
      <c r="D58" s="63" t="s">
        <v>61</v>
      </c>
      <c r="E58" s="63" t="s">
        <v>63</v>
      </c>
      <c r="F58" s="5" t="s">
        <v>64</v>
      </c>
    </row>
    <row r="59" spans="1:6" ht="21">
      <c r="A59" s="150"/>
      <c r="B59" s="64" t="s">
        <v>132</v>
      </c>
      <c r="C59" s="9" t="s">
        <v>60</v>
      </c>
      <c r="D59" s="64" t="s">
        <v>62</v>
      </c>
      <c r="E59" s="64" t="s">
        <v>62</v>
      </c>
      <c r="F59" s="9" t="s">
        <v>58</v>
      </c>
    </row>
    <row r="60" spans="1:6" ht="21">
      <c r="A60" s="6" t="s">
        <v>123</v>
      </c>
      <c r="B60" s="67"/>
      <c r="C60" s="28"/>
      <c r="D60" s="78"/>
      <c r="E60" s="67"/>
      <c r="F60" s="15"/>
    </row>
    <row r="61" spans="1:6" ht="21">
      <c r="A61" s="6" t="s">
        <v>128</v>
      </c>
      <c r="B61" s="67">
        <v>1</v>
      </c>
      <c r="C61" s="28">
        <v>2.44</v>
      </c>
      <c r="D61" s="67">
        <f>SUM(D63:D64)</f>
        <v>20000</v>
      </c>
      <c r="E61" s="67">
        <v>0.34</v>
      </c>
      <c r="F61" s="15"/>
    </row>
    <row r="62" spans="1:6" ht="21">
      <c r="A62" s="6" t="s">
        <v>129</v>
      </c>
      <c r="B62" s="67"/>
      <c r="C62" s="28"/>
      <c r="D62" s="67"/>
      <c r="E62" s="67"/>
      <c r="F62" s="15"/>
    </row>
    <row r="63" spans="1:6" ht="21">
      <c r="A63" s="7" t="s">
        <v>130</v>
      </c>
      <c r="B63" s="71"/>
      <c r="C63" s="15"/>
      <c r="D63" s="71">
        <v>20000</v>
      </c>
      <c r="E63" s="71"/>
      <c r="F63" s="15" t="s">
        <v>89</v>
      </c>
    </row>
    <row r="64" spans="1:6" ht="21">
      <c r="A64" s="7"/>
      <c r="B64" s="71"/>
      <c r="C64" s="15"/>
      <c r="D64" s="71"/>
      <c r="E64" s="71"/>
      <c r="F64" s="15"/>
    </row>
    <row r="65" spans="1:6" ht="21">
      <c r="A65" s="11" t="s">
        <v>88</v>
      </c>
      <c r="B65" s="68">
        <f>SUM(B61+B34+B7)</f>
        <v>11</v>
      </c>
      <c r="C65" s="11">
        <v>26.83</v>
      </c>
      <c r="D65" s="68">
        <f>SUM(D61+D34+D7)</f>
        <v>1198400</v>
      </c>
      <c r="E65" s="68">
        <v>20.24</v>
      </c>
      <c r="F65" s="11"/>
    </row>
    <row r="66" spans="1:6" ht="21">
      <c r="A66" s="13"/>
      <c r="B66" s="70"/>
      <c r="C66" s="53"/>
      <c r="D66" s="79"/>
      <c r="E66" s="70"/>
      <c r="F66" s="53"/>
    </row>
    <row r="67" spans="1:6" s="3" customFormat="1" ht="21">
      <c r="A67" s="13"/>
      <c r="B67" s="69"/>
      <c r="C67" s="39"/>
      <c r="D67" s="80"/>
      <c r="E67" s="69"/>
      <c r="F67" s="53"/>
    </row>
    <row r="68" spans="1:6" ht="21">
      <c r="A68" s="13"/>
      <c r="B68" s="70"/>
      <c r="C68" s="53"/>
      <c r="D68" s="70"/>
      <c r="E68" s="70"/>
      <c r="F68" s="53"/>
    </row>
    <row r="69" spans="1:6" ht="21">
      <c r="A69" s="13"/>
      <c r="B69" s="70"/>
      <c r="C69" s="53"/>
      <c r="D69" s="70"/>
      <c r="E69" s="70"/>
      <c r="F69" s="53"/>
    </row>
    <row r="70" spans="1:6" ht="21">
      <c r="A70" s="13"/>
      <c r="B70" s="70"/>
      <c r="C70" s="53"/>
      <c r="D70" s="70"/>
      <c r="E70" s="70"/>
      <c r="F70" s="53"/>
    </row>
    <row r="71" spans="1:6" ht="21">
      <c r="A71" s="13"/>
      <c r="B71" s="70"/>
      <c r="C71" s="18"/>
      <c r="D71" s="70"/>
      <c r="E71" s="70"/>
      <c r="F71" s="18"/>
    </row>
    <row r="72" spans="1:6" ht="21">
      <c r="A72" s="13"/>
      <c r="B72" s="70"/>
      <c r="C72" s="18"/>
      <c r="D72" s="70"/>
      <c r="E72" s="70"/>
      <c r="F72" s="18"/>
    </row>
    <row r="73" spans="1:6" ht="21">
      <c r="A73" s="13"/>
      <c r="B73" s="70"/>
      <c r="C73" s="87"/>
      <c r="D73" s="70"/>
      <c r="E73" s="70"/>
      <c r="F73" s="87"/>
    </row>
    <row r="74" spans="1:6" ht="21">
      <c r="A74" s="13"/>
      <c r="B74" s="70"/>
      <c r="C74" s="87"/>
      <c r="D74" s="70"/>
      <c r="E74" s="70"/>
      <c r="F74" s="87"/>
    </row>
    <row r="75" spans="1:6" ht="21">
      <c r="A75" s="13"/>
      <c r="B75" s="70"/>
      <c r="C75" s="87"/>
      <c r="D75" s="70"/>
      <c r="E75" s="70"/>
      <c r="F75" s="87"/>
    </row>
    <row r="76" spans="1:6" ht="21">
      <c r="A76" s="13"/>
      <c r="B76" s="70"/>
      <c r="C76" s="87"/>
      <c r="D76" s="70"/>
      <c r="E76" s="70"/>
      <c r="F76" s="87"/>
    </row>
    <row r="77" spans="1:6" ht="21">
      <c r="A77" s="13"/>
      <c r="B77" s="70"/>
      <c r="C77" s="18"/>
      <c r="D77" s="70"/>
      <c r="E77" s="70"/>
      <c r="F77" s="18"/>
    </row>
    <row r="78" spans="1:6" ht="21">
      <c r="A78" s="13"/>
      <c r="B78" s="70"/>
      <c r="C78" s="18"/>
      <c r="D78" s="70"/>
      <c r="E78" s="70"/>
      <c r="F78" s="18"/>
    </row>
    <row r="79" spans="1:6" ht="21">
      <c r="A79" s="13"/>
      <c r="B79" s="70"/>
      <c r="C79" s="18"/>
      <c r="D79" s="70"/>
      <c r="E79" s="70"/>
      <c r="F79" s="18"/>
    </row>
    <row r="80" spans="1:6" ht="21">
      <c r="A80" s="13"/>
      <c r="B80" s="70"/>
      <c r="C80" s="18"/>
      <c r="D80" s="70"/>
      <c r="E80" s="70"/>
      <c r="F80" s="18"/>
    </row>
    <row r="81" spans="1:6" ht="21">
      <c r="A81" s="13"/>
      <c r="B81" s="70"/>
      <c r="C81" s="18"/>
      <c r="D81" s="70"/>
      <c r="E81" s="70"/>
      <c r="F81" s="36">
        <v>6</v>
      </c>
    </row>
    <row r="82" spans="1:6" ht="21">
      <c r="A82" s="131" t="s">
        <v>82</v>
      </c>
      <c r="B82" s="131"/>
      <c r="C82" s="131"/>
      <c r="D82" s="131"/>
      <c r="E82" s="131"/>
      <c r="F82" s="131"/>
    </row>
    <row r="83" spans="1:6" ht="21">
      <c r="A83" s="131" t="s">
        <v>326</v>
      </c>
      <c r="B83" s="131"/>
      <c r="C83" s="131"/>
      <c r="D83" s="131"/>
      <c r="E83" s="131"/>
      <c r="F83" s="131"/>
    </row>
    <row r="84" spans="1:6" ht="21">
      <c r="A84" s="131" t="s">
        <v>87</v>
      </c>
      <c r="B84" s="131"/>
      <c r="C84" s="131"/>
      <c r="D84" s="131"/>
      <c r="E84" s="131"/>
      <c r="F84" s="131"/>
    </row>
    <row r="85" spans="1:6" ht="21">
      <c r="A85" s="149" t="s">
        <v>57</v>
      </c>
      <c r="B85" s="63" t="s">
        <v>131</v>
      </c>
      <c r="C85" s="94" t="s">
        <v>59</v>
      </c>
      <c r="D85" s="63" t="s">
        <v>61</v>
      </c>
      <c r="E85" s="63" t="s">
        <v>63</v>
      </c>
      <c r="F85" s="94" t="s">
        <v>64</v>
      </c>
    </row>
    <row r="86" spans="1:6" ht="21">
      <c r="A86" s="150"/>
      <c r="B86" s="64" t="s">
        <v>132</v>
      </c>
      <c r="C86" s="95" t="s">
        <v>60</v>
      </c>
      <c r="D86" s="64" t="s">
        <v>62</v>
      </c>
      <c r="E86" s="64" t="s">
        <v>62</v>
      </c>
      <c r="F86" s="95" t="s">
        <v>58</v>
      </c>
    </row>
    <row r="87" spans="1:6" ht="21">
      <c r="A87" s="6" t="s">
        <v>133</v>
      </c>
      <c r="B87" s="76"/>
      <c r="C87" s="16"/>
      <c r="D87" s="76"/>
      <c r="E87" s="76"/>
      <c r="F87" s="15"/>
    </row>
    <row r="88" spans="1:6" ht="21">
      <c r="A88" s="6" t="s">
        <v>134</v>
      </c>
      <c r="B88" s="65">
        <v>1</v>
      </c>
      <c r="C88" s="19">
        <v>2.44</v>
      </c>
      <c r="D88" s="65">
        <f>SUM(D90:D91)</f>
        <v>956600</v>
      </c>
      <c r="E88" s="65">
        <v>16.15</v>
      </c>
      <c r="F88" s="15"/>
    </row>
    <row r="89" spans="1:6" ht="21">
      <c r="A89" s="6" t="s">
        <v>135</v>
      </c>
      <c r="B89" s="65"/>
      <c r="C89" s="19"/>
      <c r="D89" s="65"/>
      <c r="E89" s="65"/>
      <c r="F89" s="15"/>
    </row>
    <row r="90" spans="1:6" ht="21">
      <c r="A90" s="7" t="s">
        <v>319</v>
      </c>
      <c r="B90" s="71"/>
      <c r="C90" s="15"/>
      <c r="D90" s="66">
        <v>956600</v>
      </c>
      <c r="E90" s="71"/>
      <c r="F90" s="15" t="s">
        <v>91</v>
      </c>
    </row>
    <row r="91" spans="1:6" ht="21">
      <c r="A91" s="7"/>
      <c r="B91" s="71"/>
      <c r="C91" s="15"/>
      <c r="D91" s="66"/>
      <c r="E91" s="71"/>
      <c r="F91" s="15"/>
    </row>
    <row r="92" spans="1:6" ht="21">
      <c r="A92" s="7"/>
      <c r="B92" s="71"/>
      <c r="C92" s="15"/>
      <c r="D92" s="71"/>
      <c r="E92" s="71"/>
      <c r="F92" s="15"/>
    </row>
    <row r="93" spans="1:6" ht="21">
      <c r="A93" s="11" t="s">
        <v>113</v>
      </c>
      <c r="B93" s="68">
        <f>SUM(B88)</f>
        <v>1</v>
      </c>
      <c r="C93" s="11">
        <v>2.44</v>
      </c>
      <c r="D93" s="68">
        <f>SUM(D88)</f>
        <v>956600</v>
      </c>
      <c r="E93" s="68">
        <v>16.15</v>
      </c>
      <c r="F93" s="96"/>
    </row>
    <row r="94" spans="1:6" ht="21">
      <c r="A94" s="13"/>
      <c r="B94" s="70"/>
      <c r="C94" s="92"/>
      <c r="D94" s="70"/>
      <c r="E94" s="70"/>
      <c r="F94" s="36"/>
    </row>
    <row r="95" spans="1:6" ht="21">
      <c r="A95" s="13"/>
      <c r="B95" s="70"/>
      <c r="C95" s="92"/>
      <c r="D95" s="70"/>
      <c r="E95" s="70"/>
      <c r="F95" s="36"/>
    </row>
    <row r="96" spans="1:6" ht="21">
      <c r="A96" s="13"/>
      <c r="B96" s="70"/>
      <c r="C96" s="92"/>
      <c r="D96" s="70"/>
      <c r="E96" s="70"/>
      <c r="F96" s="36"/>
    </row>
    <row r="97" spans="1:6" ht="21">
      <c r="A97" s="13"/>
      <c r="B97" s="70"/>
      <c r="C97" s="92"/>
      <c r="D97" s="70"/>
      <c r="E97" s="70"/>
      <c r="F97" s="36"/>
    </row>
    <row r="98" spans="1:6" ht="21">
      <c r="A98" s="13"/>
      <c r="B98" s="70"/>
      <c r="C98" s="92"/>
      <c r="D98" s="70"/>
      <c r="E98" s="70"/>
      <c r="F98" s="36"/>
    </row>
    <row r="99" spans="1:6" ht="21">
      <c r="A99" s="13"/>
      <c r="B99" s="70"/>
      <c r="C99" s="92"/>
      <c r="D99" s="70"/>
      <c r="E99" s="70"/>
      <c r="F99" s="36"/>
    </row>
    <row r="100" spans="1:6" ht="21">
      <c r="A100" s="13"/>
      <c r="B100" s="70"/>
      <c r="C100" s="92"/>
      <c r="D100" s="70"/>
      <c r="E100" s="70"/>
      <c r="F100" s="36"/>
    </row>
    <row r="101" spans="1:6" ht="21">
      <c r="A101" s="13"/>
      <c r="B101" s="70"/>
      <c r="C101" s="92"/>
      <c r="D101" s="70"/>
      <c r="E101" s="70"/>
      <c r="F101" s="36"/>
    </row>
    <row r="102" spans="1:6" ht="21">
      <c r="A102" s="13"/>
      <c r="B102" s="70"/>
      <c r="C102" s="92"/>
      <c r="D102" s="70"/>
      <c r="E102" s="70"/>
      <c r="F102" s="36"/>
    </row>
    <row r="103" spans="1:6" ht="21">
      <c r="A103" s="13"/>
      <c r="B103" s="70"/>
      <c r="C103" s="92"/>
      <c r="D103" s="70"/>
      <c r="E103" s="70"/>
      <c r="F103" s="36"/>
    </row>
    <row r="104" spans="1:6" ht="21">
      <c r="A104" s="13"/>
      <c r="B104" s="70"/>
      <c r="C104" s="92"/>
      <c r="D104" s="70"/>
      <c r="E104" s="70"/>
      <c r="F104" s="36"/>
    </row>
    <row r="105" spans="1:6" ht="21">
      <c r="A105" s="13"/>
      <c r="B105" s="70"/>
      <c r="C105" s="92"/>
      <c r="D105" s="70"/>
      <c r="E105" s="70"/>
      <c r="F105" s="36"/>
    </row>
    <row r="106" spans="1:6" ht="21">
      <c r="A106" s="13"/>
      <c r="B106" s="70"/>
      <c r="C106" s="92"/>
      <c r="D106" s="70"/>
      <c r="E106" s="70"/>
      <c r="F106" s="36"/>
    </row>
    <row r="107" spans="1:6" ht="21">
      <c r="A107" s="13"/>
      <c r="B107" s="70"/>
      <c r="C107" s="92"/>
      <c r="D107" s="70"/>
      <c r="E107" s="70"/>
      <c r="F107" s="36"/>
    </row>
    <row r="108" spans="1:6" ht="21">
      <c r="A108" s="13"/>
      <c r="B108" s="70"/>
      <c r="C108" s="92"/>
      <c r="D108" s="70"/>
      <c r="E108" s="70"/>
      <c r="F108" s="36">
        <v>7</v>
      </c>
    </row>
    <row r="109" spans="1:6" ht="21">
      <c r="A109" s="131" t="s">
        <v>82</v>
      </c>
      <c r="B109" s="131"/>
      <c r="C109" s="131"/>
      <c r="D109" s="131"/>
      <c r="E109" s="131"/>
      <c r="F109" s="131"/>
    </row>
    <row r="110" spans="1:6" ht="21">
      <c r="A110" s="131" t="s">
        <v>326</v>
      </c>
      <c r="B110" s="131"/>
      <c r="C110" s="131"/>
      <c r="D110" s="131"/>
      <c r="E110" s="131"/>
      <c r="F110" s="131"/>
    </row>
    <row r="111" spans="1:6" ht="21">
      <c r="A111" s="131" t="s">
        <v>87</v>
      </c>
      <c r="B111" s="131"/>
      <c r="C111" s="131"/>
      <c r="D111" s="131"/>
      <c r="E111" s="131"/>
      <c r="F111" s="131"/>
    </row>
    <row r="112" spans="1:6" ht="21">
      <c r="A112" s="149" t="s">
        <v>57</v>
      </c>
      <c r="B112" s="63" t="s">
        <v>131</v>
      </c>
      <c r="C112" s="5" t="s">
        <v>59</v>
      </c>
      <c r="D112" s="63" t="s">
        <v>61</v>
      </c>
      <c r="E112" s="63" t="s">
        <v>63</v>
      </c>
      <c r="F112" s="5" t="s">
        <v>64</v>
      </c>
    </row>
    <row r="113" spans="1:6" ht="21">
      <c r="A113" s="150"/>
      <c r="B113" s="64" t="s">
        <v>132</v>
      </c>
      <c r="C113" s="9" t="s">
        <v>60</v>
      </c>
      <c r="D113" s="64" t="s">
        <v>62</v>
      </c>
      <c r="E113" s="64" t="s">
        <v>62</v>
      </c>
      <c r="F113" s="9" t="s">
        <v>58</v>
      </c>
    </row>
    <row r="114" spans="1:6" ht="21">
      <c r="A114" s="6" t="s">
        <v>136</v>
      </c>
      <c r="B114" s="76"/>
      <c r="C114" s="16"/>
      <c r="D114" s="76"/>
      <c r="E114" s="76"/>
      <c r="F114" s="15"/>
    </row>
    <row r="115" spans="1:6" ht="21">
      <c r="A115" s="6" t="s">
        <v>137</v>
      </c>
      <c r="B115" s="65">
        <v>6</v>
      </c>
      <c r="C115" s="19">
        <v>14.64</v>
      </c>
      <c r="D115" s="65">
        <f>SUM(D117:D123)</f>
        <v>2720495</v>
      </c>
      <c r="E115" s="65">
        <v>45.93</v>
      </c>
      <c r="F115" s="15"/>
    </row>
    <row r="116" spans="1:6" ht="21">
      <c r="A116" s="6" t="s">
        <v>138</v>
      </c>
      <c r="B116" s="65"/>
      <c r="C116" s="19"/>
      <c r="D116" s="65"/>
      <c r="E116" s="65"/>
      <c r="F116" s="15"/>
    </row>
    <row r="117" spans="1:6" ht="21">
      <c r="A117" s="7" t="s">
        <v>139</v>
      </c>
      <c r="B117" s="71"/>
      <c r="C117" s="15"/>
      <c r="D117" s="71">
        <v>10000</v>
      </c>
      <c r="E117" s="71"/>
      <c r="F117" s="15" t="s">
        <v>90</v>
      </c>
    </row>
    <row r="118" spans="1:6" ht="21">
      <c r="A118" s="7" t="s">
        <v>140</v>
      </c>
      <c r="B118" s="71"/>
      <c r="C118" s="15"/>
      <c r="D118" s="71">
        <v>3000</v>
      </c>
      <c r="E118" s="71"/>
      <c r="F118" s="15" t="s">
        <v>90</v>
      </c>
    </row>
    <row r="119" spans="1:6" ht="21">
      <c r="A119" s="7" t="s">
        <v>141</v>
      </c>
      <c r="B119" s="71"/>
      <c r="C119" s="15"/>
      <c r="D119" s="71">
        <v>1500000</v>
      </c>
      <c r="E119" s="71"/>
      <c r="F119" s="15" t="s">
        <v>90</v>
      </c>
    </row>
    <row r="120" spans="1:6" ht="21">
      <c r="A120" s="7" t="s">
        <v>142</v>
      </c>
      <c r="B120" s="71"/>
      <c r="C120" s="15"/>
      <c r="D120" s="71">
        <v>420000</v>
      </c>
      <c r="E120" s="71"/>
      <c r="F120" s="15" t="s">
        <v>90</v>
      </c>
    </row>
    <row r="121" spans="1:6" ht="21">
      <c r="A121" s="7" t="s">
        <v>144</v>
      </c>
      <c r="B121" s="65"/>
      <c r="C121" s="19"/>
      <c r="D121" s="71">
        <v>737295</v>
      </c>
      <c r="E121" s="65"/>
      <c r="F121" s="15" t="s">
        <v>90</v>
      </c>
    </row>
    <row r="122" spans="1:6" ht="21">
      <c r="A122" s="7" t="s">
        <v>143</v>
      </c>
      <c r="B122" s="65"/>
      <c r="C122" s="19"/>
      <c r="D122" s="65"/>
      <c r="E122" s="65"/>
      <c r="F122" s="19"/>
    </row>
    <row r="123" spans="1:6" ht="21">
      <c r="A123" s="8" t="s">
        <v>331</v>
      </c>
      <c r="B123" s="81"/>
      <c r="C123" s="82"/>
      <c r="D123" s="75">
        <v>50200</v>
      </c>
      <c r="E123" s="81"/>
      <c r="F123" s="17" t="s">
        <v>90</v>
      </c>
    </row>
    <row r="124" spans="1:6" ht="21">
      <c r="A124" s="34"/>
      <c r="B124" s="69"/>
      <c r="C124" s="34"/>
      <c r="D124" s="69"/>
      <c r="E124" s="69"/>
      <c r="F124" s="37"/>
    </row>
    <row r="125" spans="1:6" ht="21">
      <c r="A125" s="39"/>
      <c r="B125" s="69"/>
      <c r="C125" s="39"/>
      <c r="D125" s="69"/>
      <c r="E125" s="69"/>
      <c r="F125" s="37"/>
    </row>
    <row r="126" spans="1:6" ht="21">
      <c r="A126" s="39"/>
      <c r="B126" s="69"/>
      <c r="C126" s="39"/>
      <c r="D126" s="69"/>
      <c r="E126" s="69"/>
      <c r="F126" s="37"/>
    </row>
    <row r="127" spans="1:6" ht="21">
      <c r="A127" s="39"/>
      <c r="B127" s="69"/>
      <c r="C127" s="39"/>
      <c r="D127" s="69"/>
      <c r="E127" s="69"/>
      <c r="F127" s="37"/>
    </row>
    <row r="128" spans="1:6" ht="21">
      <c r="A128" s="39"/>
      <c r="B128" s="69"/>
      <c r="C128" s="39"/>
      <c r="D128" s="69"/>
      <c r="E128" s="69"/>
      <c r="F128" s="37"/>
    </row>
    <row r="129" spans="1:6" ht="21">
      <c r="A129" s="39"/>
      <c r="B129" s="69"/>
      <c r="C129" s="39"/>
      <c r="D129" s="69"/>
      <c r="E129" s="69"/>
      <c r="F129" s="37"/>
    </row>
    <row r="130" spans="1:6" ht="21">
      <c r="A130" s="39"/>
      <c r="B130" s="69"/>
      <c r="C130" s="39"/>
      <c r="D130" s="69"/>
      <c r="E130" s="69"/>
      <c r="F130" s="37"/>
    </row>
    <row r="131" spans="1:6" ht="21">
      <c r="A131" s="39"/>
      <c r="B131" s="69"/>
      <c r="C131" s="39"/>
      <c r="D131" s="69"/>
      <c r="E131" s="69"/>
      <c r="F131" s="37"/>
    </row>
    <row r="132" spans="1:6" ht="21">
      <c r="A132" s="39"/>
      <c r="B132" s="69"/>
      <c r="C132" s="39"/>
      <c r="D132" s="69"/>
      <c r="E132" s="69"/>
      <c r="F132" s="37"/>
    </row>
    <row r="133" spans="1:6" ht="21">
      <c r="A133" s="39"/>
      <c r="B133" s="69"/>
      <c r="C133" s="39"/>
      <c r="D133" s="69"/>
      <c r="E133" s="69"/>
      <c r="F133" s="37"/>
    </row>
    <row r="134" spans="1:6" ht="21">
      <c r="A134" s="39"/>
      <c r="B134" s="69"/>
      <c r="C134" s="39"/>
      <c r="D134" s="69"/>
      <c r="E134" s="69"/>
      <c r="F134" s="37"/>
    </row>
    <row r="135" spans="1:6" ht="21">
      <c r="A135" s="39"/>
      <c r="B135" s="69"/>
      <c r="C135" s="39"/>
      <c r="D135" s="69"/>
      <c r="E135" s="69"/>
      <c r="F135" s="37">
        <v>8</v>
      </c>
    </row>
    <row r="136" spans="1:6" ht="21">
      <c r="A136" s="131" t="s">
        <v>82</v>
      </c>
      <c r="B136" s="131"/>
      <c r="C136" s="131"/>
      <c r="D136" s="131"/>
      <c r="E136" s="131"/>
      <c r="F136" s="131"/>
    </row>
    <row r="137" spans="1:6" ht="21">
      <c r="A137" s="131" t="s">
        <v>326</v>
      </c>
      <c r="B137" s="131"/>
      <c r="C137" s="131"/>
      <c r="D137" s="131"/>
      <c r="E137" s="131"/>
      <c r="F137" s="131"/>
    </row>
    <row r="138" spans="1:6" ht="21">
      <c r="A138" s="131" t="s">
        <v>87</v>
      </c>
      <c r="B138" s="131"/>
      <c r="C138" s="131"/>
      <c r="D138" s="131"/>
      <c r="E138" s="131"/>
      <c r="F138" s="131"/>
    </row>
    <row r="139" spans="1:6" ht="21">
      <c r="A139" s="149" t="s">
        <v>57</v>
      </c>
      <c r="B139" s="63" t="s">
        <v>131</v>
      </c>
      <c r="C139" s="54" t="s">
        <v>59</v>
      </c>
      <c r="D139" s="63" t="s">
        <v>61</v>
      </c>
      <c r="E139" s="63" t="s">
        <v>63</v>
      </c>
      <c r="F139" s="54" t="s">
        <v>64</v>
      </c>
    </row>
    <row r="140" spans="1:6" ht="21">
      <c r="A140" s="150"/>
      <c r="B140" s="64" t="s">
        <v>132</v>
      </c>
      <c r="C140" s="55" t="s">
        <v>60</v>
      </c>
      <c r="D140" s="64" t="s">
        <v>62</v>
      </c>
      <c r="E140" s="64" t="s">
        <v>62</v>
      </c>
      <c r="F140" s="55" t="s">
        <v>58</v>
      </c>
    </row>
    <row r="141" spans="1:6" ht="21">
      <c r="A141" s="6" t="s">
        <v>136</v>
      </c>
      <c r="B141" s="76"/>
      <c r="C141" s="16"/>
      <c r="D141" s="76"/>
      <c r="E141" s="76"/>
      <c r="F141" s="15"/>
    </row>
    <row r="142" spans="1:6" ht="21">
      <c r="A142" s="6" t="s">
        <v>145</v>
      </c>
      <c r="B142" s="65">
        <v>2</v>
      </c>
      <c r="C142" s="19">
        <v>4.88</v>
      </c>
      <c r="D142" s="65">
        <f>SUM(D144:D145)</f>
        <v>330000</v>
      </c>
      <c r="E142" s="65">
        <v>5.58</v>
      </c>
      <c r="F142" s="15"/>
    </row>
    <row r="143" spans="1:6" ht="21">
      <c r="A143" s="6" t="s">
        <v>146</v>
      </c>
      <c r="B143" s="65"/>
      <c r="C143" s="19"/>
      <c r="D143" s="65"/>
      <c r="E143" s="65"/>
      <c r="F143" s="15"/>
    </row>
    <row r="144" spans="1:6" ht="21">
      <c r="A144" s="7" t="s">
        <v>147</v>
      </c>
      <c r="B144" s="71"/>
      <c r="C144" s="15"/>
      <c r="D144" s="71">
        <v>250000</v>
      </c>
      <c r="E144" s="71"/>
      <c r="F144" s="15" t="s">
        <v>90</v>
      </c>
    </row>
    <row r="145" spans="1:6" ht="21">
      <c r="A145" s="7" t="s">
        <v>332</v>
      </c>
      <c r="B145" s="71"/>
      <c r="C145" s="15"/>
      <c r="D145" s="71">
        <v>80000</v>
      </c>
      <c r="E145" s="71"/>
      <c r="F145" s="15" t="s">
        <v>90</v>
      </c>
    </row>
    <row r="146" spans="1:6" ht="21">
      <c r="A146" s="7"/>
      <c r="B146" s="71"/>
      <c r="C146" s="15"/>
      <c r="D146" s="71"/>
      <c r="E146" s="71"/>
      <c r="F146" s="15"/>
    </row>
    <row r="147" spans="1:6" ht="21">
      <c r="A147" s="7"/>
      <c r="B147" s="71"/>
      <c r="C147" s="15"/>
      <c r="D147" s="71"/>
      <c r="E147" s="71"/>
      <c r="F147" s="15"/>
    </row>
    <row r="148" spans="1:6" ht="21">
      <c r="A148" s="25"/>
      <c r="B148" s="97"/>
      <c r="C148" s="98"/>
      <c r="D148" s="72"/>
      <c r="E148" s="97"/>
      <c r="F148" s="93"/>
    </row>
    <row r="149" spans="1:6" ht="21">
      <c r="A149" s="13"/>
      <c r="B149" s="70"/>
      <c r="C149" s="92"/>
      <c r="D149" s="70"/>
      <c r="E149" s="70"/>
      <c r="F149" s="92"/>
    </row>
    <row r="150" spans="1:6" ht="21">
      <c r="A150" s="13"/>
      <c r="B150" s="70"/>
      <c r="C150" s="92"/>
      <c r="D150" s="70"/>
      <c r="E150" s="70"/>
      <c r="F150" s="92"/>
    </row>
    <row r="151" spans="1:6" ht="21">
      <c r="A151" s="13"/>
      <c r="B151" s="70"/>
      <c r="C151" s="92"/>
      <c r="D151" s="70"/>
      <c r="E151" s="70"/>
      <c r="F151" s="92"/>
    </row>
    <row r="152" spans="1:6" ht="21">
      <c r="A152" s="13"/>
      <c r="B152" s="70"/>
      <c r="C152" s="92"/>
      <c r="D152" s="70"/>
      <c r="E152" s="70"/>
      <c r="F152" s="92"/>
    </row>
    <row r="153" spans="1:6" ht="21">
      <c r="A153" s="13"/>
      <c r="B153" s="70"/>
      <c r="C153" s="92"/>
      <c r="D153" s="70"/>
      <c r="E153" s="70"/>
      <c r="F153" s="92"/>
    </row>
    <row r="154" spans="1:6" ht="21">
      <c r="A154" s="13"/>
      <c r="B154" s="70"/>
      <c r="C154" s="92"/>
      <c r="D154" s="70"/>
      <c r="E154" s="70"/>
      <c r="F154" s="92"/>
    </row>
    <row r="155" spans="1:6" ht="21">
      <c r="A155" s="13"/>
      <c r="B155" s="70"/>
      <c r="C155" s="92"/>
      <c r="D155" s="70"/>
      <c r="E155" s="70"/>
      <c r="F155" s="92"/>
    </row>
    <row r="156" spans="1:6" ht="21">
      <c r="A156" s="13"/>
      <c r="B156" s="70"/>
      <c r="C156" s="92"/>
      <c r="D156" s="70"/>
      <c r="E156" s="70"/>
      <c r="F156" s="92"/>
    </row>
    <row r="157" spans="1:6" ht="21">
      <c r="A157" s="13"/>
      <c r="B157" s="70"/>
      <c r="C157" s="92"/>
      <c r="D157" s="70"/>
      <c r="E157" s="70"/>
      <c r="F157" s="92"/>
    </row>
    <row r="158" spans="1:6" ht="21">
      <c r="A158" s="13"/>
      <c r="B158" s="70"/>
      <c r="C158" s="92"/>
      <c r="D158" s="70"/>
      <c r="E158" s="70"/>
      <c r="F158" s="92"/>
    </row>
    <row r="159" spans="1:6" ht="21">
      <c r="A159" s="13"/>
      <c r="B159" s="70"/>
      <c r="C159" s="92"/>
      <c r="D159" s="70"/>
      <c r="E159" s="70"/>
      <c r="F159" s="92"/>
    </row>
    <row r="160" spans="3:6" ht="21">
      <c r="C160" s="86"/>
      <c r="F160" s="85"/>
    </row>
    <row r="161" spans="3:6" ht="21">
      <c r="C161" s="86"/>
      <c r="F161" s="85"/>
    </row>
    <row r="162" spans="3:6" ht="21">
      <c r="C162" s="86"/>
      <c r="F162" s="85">
        <v>9</v>
      </c>
    </row>
    <row r="163" spans="1:6" ht="21">
      <c r="A163" s="131" t="s">
        <v>82</v>
      </c>
      <c r="B163" s="131"/>
      <c r="C163" s="131"/>
      <c r="D163" s="131"/>
      <c r="E163" s="131"/>
      <c r="F163" s="131"/>
    </row>
    <row r="164" spans="1:6" ht="21">
      <c r="A164" s="131" t="s">
        <v>326</v>
      </c>
      <c r="B164" s="131"/>
      <c r="C164" s="131"/>
      <c r="D164" s="131"/>
      <c r="E164" s="131"/>
      <c r="F164" s="131"/>
    </row>
    <row r="165" spans="1:6" ht="21">
      <c r="A165" s="131" t="s">
        <v>87</v>
      </c>
      <c r="B165" s="131"/>
      <c r="C165" s="131"/>
      <c r="D165" s="131"/>
      <c r="E165" s="131"/>
      <c r="F165" s="131"/>
    </row>
    <row r="166" spans="1:6" ht="21">
      <c r="A166" s="149" t="s">
        <v>57</v>
      </c>
      <c r="B166" s="63" t="s">
        <v>131</v>
      </c>
      <c r="C166" s="54" t="s">
        <v>59</v>
      </c>
      <c r="D166" s="63" t="s">
        <v>61</v>
      </c>
      <c r="E166" s="63" t="s">
        <v>63</v>
      </c>
      <c r="F166" s="54" t="s">
        <v>64</v>
      </c>
    </row>
    <row r="167" spans="1:6" ht="21">
      <c r="A167" s="150"/>
      <c r="B167" s="64" t="s">
        <v>132</v>
      </c>
      <c r="C167" s="55" t="s">
        <v>60</v>
      </c>
      <c r="D167" s="64" t="s">
        <v>62</v>
      </c>
      <c r="E167" s="64" t="s">
        <v>62</v>
      </c>
      <c r="F167" s="55" t="s">
        <v>58</v>
      </c>
    </row>
    <row r="168" spans="1:6" ht="21">
      <c r="A168" s="6" t="s">
        <v>136</v>
      </c>
      <c r="B168" s="76"/>
      <c r="C168" s="16"/>
      <c r="D168" s="76"/>
      <c r="E168" s="76"/>
      <c r="F168" s="15"/>
    </row>
    <row r="169" spans="1:6" ht="21">
      <c r="A169" s="6" t="s">
        <v>148</v>
      </c>
      <c r="B169" s="65">
        <v>1</v>
      </c>
      <c r="C169" s="19">
        <v>2.44</v>
      </c>
      <c r="D169" s="65">
        <f>SUM(D171:D182)</f>
        <v>10000</v>
      </c>
      <c r="E169" s="65">
        <v>0.17</v>
      </c>
      <c r="F169" s="15"/>
    </row>
    <row r="170" spans="1:6" ht="21">
      <c r="A170" s="6" t="s">
        <v>149</v>
      </c>
      <c r="B170" s="65"/>
      <c r="C170" s="19"/>
      <c r="D170" s="65"/>
      <c r="E170" s="65"/>
      <c r="F170" s="15"/>
    </row>
    <row r="171" spans="1:6" ht="21">
      <c r="A171" s="7" t="s">
        <v>337</v>
      </c>
      <c r="B171" s="71"/>
      <c r="C171" s="15"/>
      <c r="D171" s="71">
        <v>10000</v>
      </c>
      <c r="E171" s="71"/>
      <c r="F171" s="15" t="s">
        <v>89</v>
      </c>
    </row>
    <row r="172" spans="1:6" ht="21">
      <c r="A172" s="7"/>
      <c r="B172" s="71"/>
      <c r="C172" s="15"/>
      <c r="D172" s="71"/>
      <c r="E172" s="71"/>
      <c r="F172" s="15"/>
    </row>
    <row r="173" spans="1:6" ht="21">
      <c r="A173" s="7"/>
      <c r="B173" s="71"/>
      <c r="C173" s="15"/>
      <c r="D173" s="71"/>
      <c r="E173" s="71"/>
      <c r="F173" s="15"/>
    </row>
    <row r="174" spans="1:6" ht="21">
      <c r="A174" s="25"/>
      <c r="B174" s="72"/>
      <c r="C174" s="93"/>
      <c r="D174" s="72"/>
      <c r="E174" s="72"/>
      <c r="F174" s="93"/>
    </row>
    <row r="175" spans="1:6" ht="21">
      <c r="A175" s="13"/>
      <c r="B175" s="70"/>
      <c r="C175" s="92"/>
      <c r="D175" s="70"/>
      <c r="E175" s="70"/>
      <c r="F175" s="92"/>
    </row>
    <row r="176" spans="1:6" ht="21">
      <c r="A176" s="13"/>
      <c r="B176" s="70"/>
      <c r="C176" s="92"/>
      <c r="D176" s="70"/>
      <c r="E176" s="70"/>
      <c r="F176" s="92"/>
    </row>
    <row r="177" spans="1:6" ht="21">
      <c r="A177" s="13"/>
      <c r="B177" s="70"/>
      <c r="C177" s="92"/>
      <c r="D177" s="70"/>
      <c r="E177" s="70"/>
      <c r="F177" s="92"/>
    </row>
    <row r="178" spans="1:6" ht="21">
      <c r="A178" s="13"/>
      <c r="B178" s="70"/>
      <c r="C178" s="92"/>
      <c r="D178" s="70"/>
      <c r="E178" s="70"/>
      <c r="F178" s="92"/>
    </row>
    <row r="179" spans="1:6" ht="21">
      <c r="A179" s="13"/>
      <c r="B179" s="70"/>
      <c r="C179" s="92"/>
      <c r="D179" s="70"/>
      <c r="E179" s="70"/>
      <c r="F179" s="92"/>
    </row>
    <row r="180" spans="1:6" ht="21">
      <c r="A180" s="13"/>
      <c r="B180" s="70"/>
      <c r="C180" s="92"/>
      <c r="D180" s="70"/>
      <c r="E180" s="70"/>
      <c r="F180" s="92"/>
    </row>
    <row r="181" spans="1:6" ht="21">
      <c r="A181" s="13"/>
      <c r="B181" s="70"/>
      <c r="C181" s="92"/>
      <c r="D181" s="70"/>
      <c r="E181" s="70"/>
      <c r="F181" s="92"/>
    </row>
    <row r="182" spans="1:6" ht="21">
      <c r="A182" s="13"/>
      <c r="B182" s="70"/>
      <c r="C182" s="92"/>
      <c r="D182" s="70"/>
      <c r="E182" s="70"/>
      <c r="F182" s="92"/>
    </row>
    <row r="183" spans="1:6" ht="21">
      <c r="A183" s="13"/>
      <c r="B183" s="70"/>
      <c r="C183" s="87"/>
      <c r="D183" s="70"/>
      <c r="E183" s="70"/>
      <c r="F183" s="87"/>
    </row>
    <row r="184" spans="1:6" ht="21">
      <c r="A184" s="13"/>
      <c r="B184" s="70"/>
      <c r="C184" s="87"/>
      <c r="D184" s="70"/>
      <c r="E184" s="70"/>
      <c r="F184" s="87"/>
    </row>
    <row r="185" spans="1:6" ht="21">
      <c r="A185" s="13"/>
      <c r="B185" s="70"/>
      <c r="C185" s="87"/>
      <c r="D185" s="70"/>
      <c r="E185" s="70"/>
      <c r="F185" s="87"/>
    </row>
    <row r="186" spans="1:6" ht="21">
      <c r="A186" s="13"/>
      <c r="B186" s="70"/>
      <c r="C186" s="87"/>
      <c r="D186" s="70"/>
      <c r="E186" s="70"/>
      <c r="F186" s="87"/>
    </row>
    <row r="189" ht="21">
      <c r="F189" s="52">
        <v>10</v>
      </c>
    </row>
    <row r="190" spans="1:6" ht="21">
      <c r="A190" s="131" t="s">
        <v>82</v>
      </c>
      <c r="B190" s="131"/>
      <c r="C190" s="131"/>
      <c r="D190" s="131"/>
      <c r="E190" s="131"/>
      <c r="F190" s="131"/>
    </row>
    <row r="191" spans="1:6" ht="21">
      <c r="A191" s="131" t="s">
        <v>326</v>
      </c>
      <c r="B191" s="131"/>
      <c r="C191" s="131"/>
      <c r="D191" s="131"/>
      <c r="E191" s="131"/>
      <c r="F191" s="131"/>
    </row>
    <row r="192" spans="1:6" ht="21">
      <c r="A192" s="131" t="s">
        <v>87</v>
      </c>
      <c r="B192" s="131"/>
      <c r="C192" s="131"/>
      <c r="D192" s="131"/>
      <c r="E192" s="131"/>
      <c r="F192" s="131"/>
    </row>
    <row r="193" spans="1:6" ht="21">
      <c r="A193" s="149" t="s">
        <v>57</v>
      </c>
      <c r="B193" s="63" t="s">
        <v>131</v>
      </c>
      <c r="C193" s="54" t="s">
        <v>59</v>
      </c>
      <c r="D193" s="63" t="s">
        <v>61</v>
      </c>
      <c r="E193" s="63" t="s">
        <v>63</v>
      </c>
      <c r="F193" s="54" t="s">
        <v>64</v>
      </c>
    </row>
    <row r="194" spans="1:6" ht="21">
      <c r="A194" s="150"/>
      <c r="B194" s="64" t="s">
        <v>132</v>
      </c>
      <c r="C194" s="55" t="s">
        <v>60</v>
      </c>
      <c r="D194" s="64" t="s">
        <v>62</v>
      </c>
      <c r="E194" s="64" t="s">
        <v>62</v>
      </c>
      <c r="F194" s="55" t="s">
        <v>58</v>
      </c>
    </row>
    <row r="195" spans="1:6" ht="21">
      <c r="A195" s="6" t="s">
        <v>136</v>
      </c>
      <c r="B195" s="76"/>
      <c r="C195" s="16"/>
      <c r="D195" s="76"/>
      <c r="E195" s="76"/>
      <c r="F195" s="15"/>
    </row>
    <row r="196" spans="1:6" ht="21">
      <c r="A196" s="6" t="s">
        <v>150</v>
      </c>
      <c r="B196" s="65">
        <v>1</v>
      </c>
      <c r="C196" s="19">
        <v>2.44</v>
      </c>
      <c r="D196" s="65">
        <f>SUM(D197:D199)</f>
        <v>5000</v>
      </c>
      <c r="E196" s="65">
        <v>0.09</v>
      </c>
      <c r="F196" s="15"/>
    </row>
    <row r="197" spans="1:6" ht="21">
      <c r="A197" s="7" t="s">
        <v>334</v>
      </c>
      <c r="B197" s="71"/>
      <c r="C197" s="15"/>
      <c r="D197" s="71">
        <v>5000</v>
      </c>
      <c r="E197" s="71"/>
      <c r="F197" s="15" t="s">
        <v>89</v>
      </c>
    </row>
    <row r="198" spans="1:6" ht="21">
      <c r="A198" s="7"/>
      <c r="B198" s="71"/>
      <c r="C198" s="15"/>
      <c r="D198" s="71"/>
      <c r="E198" s="71"/>
      <c r="F198" s="15"/>
    </row>
    <row r="199" spans="1:6" ht="21">
      <c r="A199" s="8"/>
      <c r="B199" s="75"/>
      <c r="C199" s="17"/>
      <c r="D199" s="75"/>
      <c r="E199" s="75"/>
      <c r="F199" s="15"/>
    </row>
    <row r="200" spans="1:6" ht="21">
      <c r="A200" s="11" t="s">
        <v>92</v>
      </c>
      <c r="B200" s="68">
        <f>SUM(B196+B169+B142+B115)</f>
        <v>10</v>
      </c>
      <c r="C200" s="11">
        <v>24.39</v>
      </c>
      <c r="D200" s="68">
        <f>SUM(D196+D169+D142+D115)</f>
        <v>3065495</v>
      </c>
      <c r="E200" s="68">
        <v>51.76</v>
      </c>
      <c r="F200" s="11"/>
    </row>
    <row r="211" ht="21">
      <c r="F211" s="52"/>
    </row>
    <row r="212" spans="3:6" ht="21">
      <c r="C212" s="86"/>
      <c r="F212" s="85"/>
    </row>
    <row r="213" spans="3:6" ht="21">
      <c r="C213" s="86"/>
      <c r="F213" s="85"/>
    </row>
    <row r="214" spans="3:6" ht="21">
      <c r="C214" s="86"/>
      <c r="F214" s="85"/>
    </row>
    <row r="215" spans="3:6" ht="21">
      <c r="C215" s="86"/>
      <c r="F215" s="85"/>
    </row>
    <row r="216" spans="3:6" ht="21">
      <c r="C216" s="100"/>
      <c r="F216" s="99">
        <v>11</v>
      </c>
    </row>
    <row r="217" spans="1:6" ht="21">
      <c r="A217" s="131" t="s">
        <v>82</v>
      </c>
      <c r="B217" s="131"/>
      <c r="C217" s="131"/>
      <c r="D217" s="131"/>
      <c r="E217" s="131"/>
      <c r="F217" s="131"/>
    </row>
    <row r="218" spans="1:6" ht="21">
      <c r="A218" s="131" t="s">
        <v>326</v>
      </c>
      <c r="B218" s="131"/>
      <c r="C218" s="131"/>
      <c r="D218" s="131"/>
      <c r="E218" s="131"/>
      <c r="F218" s="131"/>
    </row>
    <row r="219" spans="1:6" ht="21">
      <c r="A219" s="131" t="s">
        <v>87</v>
      </c>
      <c r="B219" s="131"/>
      <c r="C219" s="131"/>
      <c r="D219" s="131"/>
      <c r="E219" s="131"/>
      <c r="F219" s="131"/>
    </row>
    <row r="220" spans="1:6" ht="21">
      <c r="A220" s="149" t="s">
        <v>57</v>
      </c>
      <c r="B220" s="63" t="s">
        <v>131</v>
      </c>
      <c r="C220" s="54" t="s">
        <v>59</v>
      </c>
      <c r="D220" s="63" t="s">
        <v>61</v>
      </c>
      <c r="E220" s="63" t="s">
        <v>63</v>
      </c>
      <c r="F220" s="54" t="s">
        <v>64</v>
      </c>
    </row>
    <row r="221" spans="1:6" ht="21">
      <c r="A221" s="150"/>
      <c r="B221" s="64" t="s">
        <v>132</v>
      </c>
      <c r="C221" s="55" t="s">
        <v>60</v>
      </c>
      <c r="D221" s="64" t="s">
        <v>62</v>
      </c>
      <c r="E221" s="64" t="s">
        <v>62</v>
      </c>
      <c r="F221" s="55" t="s">
        <v>58</v>
      </c>
    </row>
    <row r="222" spans="1:6" ht="21">
      <c r="A222" s="6" t="s">
        <v>151</v>
      </c>
      <c r="B222" s="76"/>
      <c r="C222" s="16"/>
      <c r="D222" s="76"/>
      <c r="E222" s="76"/>
      <c r="F222" s="15"/>
    </row>
    <row r="223" spans="1:6" ht="21">
      <c r="A223" s="6" t="s">
        <v>152</v>
      </c>
      <c r="B223" s="71"/>
      <c r="C223" s="15"/>
      <c r="D223" s="71"/>
      <c r="E223" s="71"/>
      <c r="F223" s="15"/>
    </row>
    <row r="224" spans="1:6" ht="21">
      <c r="A224" s="6" t="s">
        <v>153</v>
      </c>
      <c r="B224" s="65">
        <v>1</v>
      </c>
      <c r="C224" s="19">
        <v>2.44</v>
      </c>
      <c r="D224" s="65">
        <f>SUM(D226:D228)</f>
        <v>5000</v>
      </c>
      <c r="E224" s="65">
        <v>0.09</v>
      </c>
      <c r="F224" s="15"/>
    </row>
    <row r="225" spans="1:6" ht="21">
      <c r="A225" s="6" t="s">
        <v>154</v>
      </c>
      <c r="B225" s="65"/>
      <c r="C225" s="19"/>
      <c r="D225" s="65"/>
      <c r="E225" s="65"/>
      <c r="F225" s="15"/>
    </row>
    <row r="226" spans="1:6" ht="21">
      <c r="A226" s="7" t="s">
        <v>335</v>
      </c>
      <c r="B226" s="71"/>
      <c r="C226" s="15"/>
      <c r="D226" s="71">
        <v>5000</v>
      </c>
      <c r="E226" s="71"/>
      <c r="F226" s="15" t="s">
        <v>89</v>
      </c>
    </row>
    <row r="227" spans="1:6" ht="21">
      <c r="A227" s="7"/>
      <c r="B227" s="71"/>
      <c r="C227" s="15"/>
      <c r="D227" s="71"/>
      <c r="E227" s="71"/>
      <c r="F227" s="15"/>
    </row>
    <row r="228" spans="1:6" ht="21">
      <c r="A228" s="8"/>
      <c r="B228" s="75"/>
      <c r="C228" s="17"/>
      <c r="D228" s="75"/>
      <c r="E228" s="75"/>
      <c r="F228" s="17"/>
    </row>
    <row r="236" spans="3:6" ht="21">
      <c r="C236" s="86"/>
      <c r="F236" s="86"/>
    </row>
    <row r="237" spans="3:6" ht="21">
      <c r="C237" s="86"/>
      <c r="F237" s="86"/>
    </row>
    <row r="238" spans="3:6" ht="21">
      <c r="C238" s="86"/>
      <c r="F238" s="86"/>
    </row>
    <row r="239" spans="3:6" ht="21">
      <c r="C239" s="86"/>
      <c r="F239" s="86"/>
    </row>
    <row r="243" ht="21">
      <c r="F243" s="52">
        <v>12</v>
      </c>
    </row>
    <row r="244" spans="1:6" ht="21">
      <c r="A244" s="131" t="s">
        <v>82</v>
      </c>
      <c r="B244" s="131"/>
      <c r="C244" s="131"/>
      <c r="D244" s="131"/>
      <c r="E244" s="131"/>
      <c r="F244" s="131"/>
    </row>
    <row r="245" spans="1:6" ht="21">
      <c r="A245" s="131" t="s">
        <v>326</v>
      </c>
      <c r="B245" s="131"/>
      <c r="C245" s="131"/>
      <c r="D245" s="131"/>
      <c r="E245" s="131"/>
      <c r="F245" s="131"/>
    </row>
    <row r="246" spans="1:6" ht="21">
      <c r="A246" s="131" t="s">
        <v>87</v>
      </c>
      <c r="B246" s="131"/>
      <c r="C246" s="131"/>
      <c r="D246" s="131"/>
      <c r="E246" s="131"/>
      <c r="F246" s="131"/>
    </row>
    <row r="247" spans="1:6" ht="21">
      <c r="A247" s="149" t="s">
        <v>57</v>
      </c>
      <c r="B247" s="63" t="s">
        <v>131</v>
      </c>
      <c r="C247" s="54" t="s">
        <v>59</v>
      </c>
      <c r="D247" s="63" t="s">
        <v>61</v>
      </c>
      <c r="E247" s="63" t="s">
        <v>63</v>
      </c>
      <c r="F247" s="54" t="s">
        <v>64</v>
      </c>
    </row>
    <row r="248" spans="1:6" ht="21">
      <c r="A248" s="150"/>
      <c r="B248" s="64" t="s">
        <v>132</v>
      </c>
      <c r="C248" s="55" t="s">
        <v>60</v>
      </c>
      <c r="D248" s="64" t="s">
        <v>62</v>
      </c>
      <c r="E248" s="64" t="s">
        <v>62</v>
      </c>
      <c r="F248" s="55" t="s">
        <v>58</v>
      </c>
    </row>
    <row r="249" spans="1:6" ht="21">
      <c r="A249" s="6" t="s">
        <v>151</v>
      </c>
      <c r="B249" s="76"/>
      <c r="C249" s="16"/>
      <c r="D249" s="76"/>
      <c r="E249" s="76"/>
      <c r="F249" s="15"/>
    </row>
    <row r="250" spans="1:6" ht="21">
      <c r="A250" s="6" t="s">
        <v>152</v>
      </c>
      <c r="B250" s="71"/>
      <c r="C250" s="15"/>
      <c r="D250" s="71"/>
      <c r="E250" s="71"/>
      <c r="F250" s="15"/>
    </row>
    <row r="251" spans="1:6" ht="21">
      <c r="A251" s="6" t="s">
        <v>156</v>
      </c>
      <c r="B251" s="65">
        <v>1</v>
      </c>
      <c r="C251" s="19">
        <v>2.44</v>
      </c>
      <c r="D251" s="65">
        <f>SUM(D252:D254)</f>
        <v>20000</v>
      </c>
      <c r="E251" s="65">
        <v>0.34</v>
      </c>
      <c r="F251" s="15"/>
    </row>
    <row r="252" spans="1:6" ht="21">
      <c r="A252" s="7" t="s">
        <v>155</v>
      </c>
      <c r="B252" s="71"/>
      <c r="C252" s="15"/>
      <c r="D252" s="71">
        <v>20000</v>
      </c>
      <c r="E252" s="71"/>
      <c r="F252" s="15" t="s">
        <v>89</v>
      </c>
    </row>
    <row r="253" spans="1:6" ht="21">
      <c r="A253" s="7"/>
      <c r="B253" s="71"/>
      <c r="C253" s="15"/>
      <c r="D253" s="71"/>
      <c r="E253" s="71"/>
      <c r="F253" s="15"/>
    </row>
    <row r="254" spans="1:6" ht="21">
      <c r="A254" s="8"/>
      <c r="B254" s="75"/>
      <c r="C254" s="17"/>
      <c r="D254" s="75"/>
      <c r="E254" s="75"/>
      <c r="F254" s="17"/>
    </row>
    <row r="255" spans="1:6" ht="21">
      <c r="A255" s="11" t="s">
        <v>93</v>
      </c>
      <c r="B255" s="68">
        <f>SUM(B251+B224)</f>
        <v>2</v>
      </c>
      <c r="C255" s="11">
        <v>4.88</v>
      </c>
      <c r="D255" s="68">
        <f>SUM(D251+D224)</f>
        <v>25000</v>
      </c>
      <c r="E255" s="68">
        <v>0.43</v>
      </c>
      <c r="F255" s="11"/>
    </row>
    <row r="263" spans="3:6" ht="21">
      <c r="C263" s="86"/>
      <c r="F263" s="86"/>
    </row>
    <row r="264" spans="3:6" ht="21">
      <c r="C264" s="86"/>
      <c r="F264" s="86"/>
    </row>
    <row r="265" spans="3:6" ht="21">
      <c r="C265" s="86"/>
      <c r="F265" s="86"/>
    </row>
    <row r="267" spans="3:6" ht="21">
      <c r="C267" s="86"/>
      <c r="F267" s="86"/>
    </row>
    <row r="270" ht="21">
      <c r="F270" s="99">
        <v>13</v>
      </c>
    </row>
    <row r="271" spans="1:6" ht="21">
      <c r="A271" s="131" t="s">
        <v>82</v>
      </c>
      <c r="B271" s="131"/>
      <c r="C271" s="131"/>
      <c r="D271" s="131"/>
      <c r="E271" s="131"/>
      <c r="F271" s="131"/>
    </row>
    <row r="272" spans="1:6" ht="21">
      <c r="A272" s="131" t="s">
        <v>326</v>
      </c>
      <c r="B272" s="131"/>
      <c r="C272" s="131"/>
      <c r="D272" s="131"/>
      <c r="E272" s="131"/>
      <c r="F272" s="131"/>
    </row>
    <row r="273" spans="1:6" ht="21">
      <c r="A273" s="131" t="s">
        <v>87</v>
      </c>
      <c r="B273" s="131"/>
      <c r="C273" s="131"/>
      <c r="D273" s="131"/>
      <c r="E273" s="131"/>
      <c r="F273" s="131"/>
    </row>
    <row r="274" spans="1:6" ht="21">
      <c r="A274" s="149" t="s">
        <v>57</v>
      </c>
      <c r="B274" s="63" t="s">
        <v>131</v>
      </c>
      <c r="C274" s="54" t="s">
        <v>59</v>
      </c>
      <c r="D274" s="63" t="s">
        <v>61</v>
      </c>
      <c r="E274" s="63" t="s">
        <v>63</v>
      </c>
      <c r="F274" s="54" t="s">
        <v>64</v>
      </c>
    </row>
    <row r="275" spans="1:6" ht="21">
      <c r="A275" s="150"/>
      <c r="B275" s="64" t="s">
        <v>132</v>
      </c>
      <c r="C275" s="55" t="s">
        <v>60</v>
      </c>
      <c r="D275" s="64" t="s">
        <v>62</v>
      </c>
      <c r="E275" s="64" t="s">
        <v>62</v>
      </c>
      <c r="F275" s="55" t="s">
        <v>58</v>
      </c>
    </row>
    <row r="276" spans="1:6" ht="21">
      <c r="A276" s="6" t="s">
        <v>157</v>
      </c>
      <c r="B276" s="76"/>
      <c r="C276" s="16"/>
      <c r="D276" s="76"/>
      <c r="E276" s="76"/>
      <c r="F276" s="15"/>
    </row>
    <row r="277" spans="1:6" ht="21">
      <c r="A277" s="6" t="s">
        <v>158</v>
      </c>
      <c r="B277" s="65">
        <v>1</v>
      </c>
      <c r="C277" s="19">
        <v>2.44</v>
      </c>
      <c r="D277" s="65">
        <f>SUM(D279:D280)</f>
        <v>10000</v>
      </c>
      <c r="E277" s="65">
        <v>0.17</v>
      </c>
      <c r="F277" s="15"/>
    </row>
    <row r="278" spans="1:6" ht="21">
      <c r="A278" s="6" t="s">
        <v>159</v>
      </c>
      <c r="B278" s="65"/>
      <c r="C278" s="19"/>
      <c r="D278" s="65"/>
      <c r="E278" s="65"/>
      <c r="F278" s="15"/>
    </row>
    <row r="279" spans="1:6" ht="21">
      <c r="A279" s="7" t="s">
        <v>336</v>
      </c>
      <c r="B279" s="71"/>
      <c r="C279" s="15"/>
      <c r="D279" s="71">
        <v>10000</v>
      </c>
      <c r="E279" s="71"/>
      <c r="F279" s="15" t="s">
        <v>89</v>
      </c>
    </row>
    <row r="280" spans="1:6" ht="21">
      <c r="A280" s="8"/>
      <c r="B280" s="75"/>
      <c r="C280" s="17"/>
      <c r="D280" s="75"/>
      <c r="E280" s="75"/>
      <c r="F280" s="17"/>
    </row>
    <row r="288" spans="3:6" ht="21">
      <c r="C288" s="86"/>
      <c r="F288" s="86"/>
    </row>
    <row r="289" spans="3:6" ht="21">
      <c r="C289" s="86"/>
      <c r="F289" s="86"/>
    </row>
    <row r="290" spans="3:6" ht="21">
      <c r="C290" s="86"/>
      <c r="F290" s="86"/>
    </row>
    <row r="291" spans="3:6" ht="21">
      <c r="C291" s="86"/>
      <c r="F291" s="86"/>
    </row>
    <row r="295" spans="3:6" ht="21">
      <c r="C295" s="91"/>
      <c r="F295" s="91"/>
    </row>
    <row r="297" ht="21">
      <c r="F297" s="52">
        <v>14</v>
      </c>
    </row>
    <row r="298" spans="1:6" ht="21">
      <c r="A298" s="131" t="s">
        <v>82</v>
      </c>
      <c r="B298" s="131"/>
      <c r="C298" s="131"/>
      <c r="D298" s="131"/>
      <c r="E298" s="131"/>
      <c r="F298" s="131"/>
    </row>
    <row r="299" spans="1:6" ht="21">
      <c r="A299" s="131" t="s">
        <v>326</v>
      </c>
      <c r="B299" s="131"/>
      <c r="C299" s="131"/>
      <c r="D299" s="131"/>
      <c r="E299" s="131"/>
      <c r="F299" s="131"/>
    </row>
    <row r="300" spans="1:6" ht="21">
      <c r="A300" s="131" t="s">
        <v>87</v>
      </c>
      <c r="B300" s="131"/>
      <c r="C300" s="131"/>
      <c r="D300" s="131"/>
      <c r="E300" s="131"/>
      <c r="F300" s="131"/>
    </row>
    <row r="301" spans="1:6" ht="21">
      <c r="A301" s="149" t="s">
        <v>57</v>
      </c>
      <c r="B301" s="63" t="s">
        <v>131</v>
      </c>
      <c r="C301" s="54" t="s">
        <v>59</v>
      </c>
      <c r="D301" s="63" t="s">
        <v>61</v>
      </c>
      <c r="E301" s="63" t="s">
        <v>63</v>
      </c>
      <c r="F301" s="54" t="s">
        <v>64</v>
      </c>
    </row>
    <row r="302" spans="1:6" ht="21">
      <c r="A302" s="150"/>
      <c r="B302" s="64" t="s">
        <v>132</v>
      </c>
      <c r="C302" s="55" t="s">
        <v>60</v>
      </c>
      <c r="D302" s="64" t="s">
        <v>62</v>
      </c>
      <c r="E302" s="64" t="s">
        <v>62</v>
      </c>
      <c r="F302" s="55" t="s">
        <v>58</v>
      </c>
    </row>
    <row r="303" spans="1:6" ht="21">
      <c r="A303" s="6" t="s">
        <v>157</v>
      </c>
      <c r="B303" s="76"/>
      <c r="C303" s="16"/>
      <c r="D303" s="76"/>
      <c r="E303" s="76"/>
      <c r="F303" s="15"/>
    </row>
    <row r="304" spans="1:6" ht="21">
      <c r="A304" s="6" t="s">
        <v>160</v>
      </c>
      <c r="B304" s="65">
        <v>4</v>
      </c>
      <c r="C304" s="19">
        <v>9.76</v>
      </c>
      <c r="D304" s="65">
        <f>SUM(D305:D308)</f>
        <v>552000</v>
      </c>
      <c r="E304" s="65">
        <v>9.32</v>
      </c>
      <c r="F304" s="15"/>
    </row>
    <row r="305" spans="1:6" ht="21">
      <c r="A305" s="7" t="s">
        <v>408</v>
      </c>
      <c r="B305" s="71"/>
      <c r="C305" s="15"/>
      <c r="D305" s="71">
        <v>503000</v>
      </c>
      <c r="E305" s="71"/>
      <c r="F305" s="15" t="s">
        <v>89</v>
      </c>
    </row>
    <row r="306" spans="1:6" ht="21">
      <c r="A306" s="7" t="s">
        <v>161</v>
      </c>
      <c r="B306" s="71"/>
      <c r="C306" s="15"/>
      <c r="D306" s="71">
        <v>42000</v>
      </c>
      <c r="E306" s="71"/>
      <c r="F306" s="15" t="s">
        <v>89</v>
      </c>
    </row>
    <row r="307" spans="1:6" ht="21">
      <c r="A307" s="7" t="s">
        <v>340</v>
      </c>
      <c r="B307" s="71"/>
      <c r="C307" s="15"/>
      <c r="D307" s="71">
        <v>5000</v>
      </c>
      <c r="E307" s="71"/>
      <c r="F307" s="15" t="s">
        <v>89</v>
      </c>
    </row>
    <row r="308" spans="1:6" ht="21">
      <c r="A308" s="7" t="s">
        <v>341</v>
      </c>
      <c r="B308" s="71"/>
      <c r="C308" s="15"/>
      <c r="D308" s="71">
        <v>2000</v>
      </c>
      <c r="E308" s="71"/>
      <c r="F308" s="15" t="s">
        <v>89</v>
      </c>
    </row>
    <row r="309" spans="1:6" ht="21">
      <c r="A309" s="8"/>
      <c r="B309" s="75"/>
      <c r="C309" s="17"/>
      <c r="D309" s="75"/>
      <c r="E309" s="75"/>
      <c r="F309" s="17"/>
    </row>
    <row r="310" spans="1:6" ht="21">
      <c r="A310" s="11" t="s">
        <v>162</v>
      </c>
      <c r="B310" s="68">
        <f>SUM(B304+B277)</f>
        <v>5</v>
      </c>
      <c r="C310" s="11">
        <v>12.2</v>
      </c>
      <c r="D310" s="68">
        <f>SUM(D304+D277)</f>
        <v>562000</v>
      </c>
      <c r="E310" s="68">
        <v>9.49</v>
      </c>
      <c r="F310" s="11"/>
    </row>
    <row r="319" spans="3:6" ht="21">
      <c r="C319" s="86"/>
      <c r="F319" s="86"/>
    </row>
    <row r="320" spans="3:6" ht="21">
      <c r="C320" s="86"/>
      <c r="F320" s="86"/>
    </row>
    <row r="321" spans="3:6" ht="21">
      <c r="C321" s="86"/>
      <c r="F321" s="86"/>
    </row>
    <row r="323" spans="3:6" ht="21">
      <c r="C323" s="100"/>
      <c r="F323" s="100"/>
    </row>
    <row r="324" ht="21">
      <c r="F324" s="52">
        <v>15</v>
      </c>
    </row>
    <row r="325" spans="1:6" ht="21">
      <c r="A325" s="131" t="s">
        <v>82</v>
      </c>
      <c r="B325" s="131"/>
      <c r="C325" s="131"/>
      <c r="D325" s="131"/>
      <c r="E325" s="131"/>
      <c r="F325" s="131"/>
    </row>
    <row r="326" spans="1:6" ht="21">
      <c r="A326" s="131" t="s">
        <v>326</v>
      </c>
      <c r="B326" s="131"/>
      <c r="C326" s="131"/>
      <c r="D326" s="131"/>
      <c r="E326" s="131"/>
      <c r="F326" s="131"/>
    </row>
    <row r="327" spans="1:6" ht="21">
      <c r="A327" s="131" t="s">
        <v>87</v>
      </c>
      <c r="B327" s="131"/>
      <c r="C327" s="131"/>
      <c r="D327" s="131"/>
      <c r="E327" s="131"/>
      <c r="F327" s="131"/>
    </row>
    <row r="328" spans="1:6" ht="21">
      <c r="A328" s="149" t="s">
        <v>57</v>
      </c>
      <c r="B328" s="63" t="s">
        <v>131</v>
      </c>
      <c r="C328" s="60" t="s">
        <v>59</v>
      </c>
      <c r="D328" s="63" t="s">
        <v>61</v>
      </c>
      <c r="E328" s="63" t="s">
        <v>63</v>
      </c>
      <c r="F328" s="60" t="s">
        <v>64</v>
      </c>
    </row>
    <row r="329" spans="1:6" ht="21">
      <c r="A329" s="150"/>
      <c r="B329" s="64" t="s">
        <v>132</v>
      </c>
      <c r="C329" s="61" t="s">
        <v>60</v>
      </c>
      <c r="D329" s="64" t="s">
        <v>62</v>
      </c>
      <c r="E329" s="64" t="s">
        <v>62</v>
      </c>
      <c r="F329" s="61" t="s">
        <v>58</v>
      </c>
    </row>
    <row r="330" spans="1:6" ht="21">
      <c r="A330" s="6" t="s">
        <v>163</v>
      </c>
      <c r="B330" s="76"/>
      <c r="C330" s="16"/>
      <c r="D330" s="76"/>
      <c r="E330" s="76"/>
      <c r="F330" s="15"/>
    </row>
    <row r="331" spans="1:6" ht="21">
      <c r="A331" s="6" t="s">
        <v>164</v>
      </c>
      <c r="B331" s="71"/>
      <c r="C331" s="15"/>
      <c r="D331" s="71"/>
      <c r="E331" s="71"/>
      <c r="F331" s="15"/>
    </row>
    <row r="332" spans="1:6" ht="21">
      <c r="A332" s="6" t="s">
        <v>165</v>
      </c>
      <c r="B332" s="65">
        <v>5</v>
      </c>
      <c r="C332" s="19">
        <v>12.2</v>
      </c>
      <c r="D332" s="65">
        <f>SUM(D334:D338)</f>
        <v>55000</v>
      </c>
      <c r="E332" s="65">
        <v>0.93</v>
      </c>
      <c r="F332" s="15"/>
    </row>
    <row r="333" spans="1:6" ht="21">
      <c r="A333" s="6" t="s">
        <v>166</v>
      </c>
      <c r="B333" s="65"/>
      <c r="C333" s="19"/>
      <c r="D333" s="65"/>
      <c r="E333" s="65"/>
      <c r="F333" s="15"/>
    </row>
    <row r="334" spans="1:6" ht="21">
      <c r="A334" s="7" t="s">
        <v>167</v>
      </c>
      <c r="B334" s="71"/>
      <c r="C334" s="15"/>
      <c r="D334" s="71">
        <v>5000</v>
      </c>
      <c r="E334" s="71"/>
      <c r="F334" s="15" t="s">
        <v>90</v>
      </c>
    </row>
    <row r="335" spans="1:6" ht="21">
      <c r="A335" s="7" t="s">
        <v>168</v>
      </c>
      <c r="B335" s="71"/>
      <c r="C335" s="15"/>
      <c r="D335" s="71">
        <v>20000</v>
      </c>
      <c r="E335" s="71"/>
      <c r="F335" s="15" t="s">
        <v>90</v>
      </c>
    </row>
    <row r="336" spans="1:6" ht="21">
      <c r="A336" s="7" t="s">
        <v>169</v>
      </c>
      <c r="B336" s="71"/>
      <c r="C336" s="15"/>
      <c r="D336" s="71">
        <v>20000</v>
      </c>
      <c r="E336" s="71"/>
      <c r="F336" s="15" t="s">
        <v>90</v>
      </c>
    </row>
    <row r="337" spans="1:6" ht="21">
      <c r="A337" s="7" t="s">
        <v>170</v>
      </c>
      <c r="B337" s="71"/>
      <c r="C337" s="15"/>
      <c r="D337" s="71">
        <v>5000</v>
      </c>
      <c r="E337" s="71"/>
      <c r="F337" s="15" t="s">
        <v>89</v>
      </c>
    </row>
    <row r="338" spans="1:6" ht="21">
      <c r="A338" s="7" t="s">
        <v>171</v>
      </c>
      <c r="B338" s="71"/>
      <c r="C338" s="15"/>
      <c r="D338" s="71">
        <v>5000</v>
      </c>
      <c r="E338" s="71"/>
      <c r="F338" s="15" t="s">
        <v>89</v>
      </c>
    </row>
    <row r="339" spans="1:6" ht="21">
      <c r="A339" s="25"/>
      <c r="B339" s="72"/>
      <c r="C339" s="93"/>
      <c r="D339" s="72"/>
      <c r="E339" s="72"/>
      <c r="F339" s="93"/>
    </row>
    <row r="340" spans="1:6" ht="21">
      <c r="A340" s="13"/>
      <c r="B340" s="70"/>
      <c r="C340" s="92"/>
      <c r="D340" s="70"/>
      <c r="E340" s="70"/>
      <c r="F340" s="92"/>
    </row>
    <row r="341" spans="1:6" ht="21">
      <c r="A341" s="13"/>
      <c r="B341" s="70"/>
      <c r="C341" s="92"/>
      <c r="D341" s="70"/>
      <c r="E341" s="70"/>
      <c r="F341" s="92"/>
    </row>
    <row r="342" spans="1:6" ht="21">
      <c r="A342" s="13"/>
      <c r="B342" s="70"/>
      <c r="C342" s="92"/>
      <c r="D342" s="70"/>
      <c r="E342" s="70"/>
      <c r="F342" s="92"/>
    </row>
    <row r="343" spans="1:6" ht="21">
      <c r="A343" s="13"/>
      <c r="B343" s="70"/>
      <c r="C343" s="92"/>
      <c r="D343" s="70"/>
      <c r="E343" s="70"/>
      <c r="F343" s="92"/>
    </row>
    <row r="344" spans="1:6" ht="21">
      <c r="A344" s="13"/>
      <c r="B344" s="70"/>
      <c r="C344" s="92"/>
      <c r="D344" s="70"/>
      <c r="E344" s="70"/>
      <c r="F344" s="92"/>
    </row>
    <row r="345" spans="1:6" ht="21">
      <c r="A345" s="13"/>
      <c r="B345" s="70"/>
      <c r="C345" s="92"/>
      <c r="D345" s="70"/>
      <c r="E345" s="70"/>
      <c r="F345" s="92"/>
    </row>
    <row r="346" spans="1:6" ht="21">
      <c r="A346" s="13"/>
      <c r="B346" s="70"/>
      <c r="C346" s="92"/>
      <c r="D346" s="70"/>
      <c r="E346" s="70"/>
      <c r="F346" s="92"/>
    </row>
    <row r="347" spans="1:6" ht="21">
      <c r="A347" s="13"/>
      <c r="B347" s="70"/>
      <c r="C347" s="92"/>
      <c r="D347" s="70"/>
      <c r="E347" s="70"/>
      <c r="F347" s="92"/>
    </row>
    <row r="348" spans="1:6" ht="21">
      <c r="A348" s="13"/>
      <c r="B348" s="70"/>
      <c r="C348" s="92"/>
      <c r="D348" s="70"/>
      <c r="E348" s="70"/>
      <c r="F348" s="92"/>
    </row>
    <row r="349" ht="21">
      <c r="F349" s="59"/>
    </row>
    <row r="350" spans="3:6" ht="21">
      <c r="C350" s="86"/>
      <c r="F350" s="85"/>
    </row>
    <row r="351" spans="3:6" ht="21">
      <c r="C351" s="86"/>
      <c r="F351" s="85">
        <v>16</v>
      </c>
    </row>
    <row r="352" spans="1:6" ht="21">
      <c r="A352" s="131" t="s">
        <v>82</v>
      </c>
      <c r="B352" s="131"/>
      <c r="C352" s="131"/>
      <c r="D352" s="131"/>
      <c r="E352" s="131"/>
      <c r="F352" s="131"/>
    </row>
    <row r="353" spans="1:6" ht="21">
      <c r="A353" s="131" t="s">
        <v>326</v>
      </c>
      <c r="B353" s="131"/>
      <c r="C353" s="131"/>
      <c r="D353" s="131"/>
      <c r="E353" s="131"/>
      <c r="F353" s="131"/>
    </row>
    <row r="354" spans="1:6" ht="21">
      <c r="A354" s="131" t="s">
        <v>87</v>
      </c>
      <c r="B354" s="131"/>
      <c r="C354" s="131"/>
      <c r="D354" s="131"/>
      <c r="E354" s="131"/>
      <c r="F354" s="131"/>
    </row>
    <row r="355" spans="1:6" ht="21">
      <c r="A355" s="149" t="s">
        <v>57</v>
      </c>
      <c r="B355" s="63" t="s">
        <v>131</v>
      </c>
      <c r="C355" s="101" t="s">
        <v>59</v>
      </c>
      <c r="D355" s="63" t="s">
        <v>61</v>
      </c>
      <c r="E355" s="63" t="s">
        <v>63</v>
      </c>
      <c r="F355" s="101" t="s">
        <v>64</v>
      </c>
    </row>
    <row r="356" spans="1:6" ht="21">
      <c r="A356" s="150"/>
      <c r="B356" s="64" t="s">
        <v>132</v>
      </c>
      <c r="C356" s="102" t="s">
        <v>60</v>
      </c>
      <c r="D356" s="64" t="s">
        <v>62</v>
      </c>
      <c r="E356" s="64" t="s">
        <v>62</v>
      </c>
      <c r="F356" s="102" t="s">
        <v>58</v>
      </c>
    </row>
    <row r="357" spans="1:6" ht="21">
      <c r="A357" s="6" t="s">
        <v>163</v>
      </c>
      <c r="B357" s="76"/>
      <c r="C357" s="16"/>
      <c r="D357" s="76"/>
      <c r="E357" s="76"/>
      <c r="F357" s="15"/>
    </row>
    <row r="358" spans="1:6" ht="21">
      <c r="A358" s="6" t="s">
        <v>164</v>
      </c>
      <c r="B358" s="71"/>
      <c r="C358" s="15"/>
      <c r="D358" s="71"/>
      <c r="E358" s="71"/>
      <c r="F358" s="15"/>
    </row>
    <row r="359" spans="1:6" ht="21">
      <c r="A359" s="6" t="s">
        <v>173</v>
      </c>
      <c r="B359" s="65">
        <v>2</v>
      </c>
      <c r="C359" s="19">
        <v>4.88</v>
      </c>
      <c r="D359" s="65">
        <f>SUM(D361+D362+D363+D364+D365+D366+D367+D368+D369+D370+D371+D372+D373+D374+D375+D498+D499+D500+D501+D502+D503+D504+D505+D506+D507)</f>
        <v>15000</v>
      </c>
      <c r="E359" s="65">
        <v>0.26</v>
      </c>
      <c r="F359" s="15"/>
    </row>
    <row r="360" spans="1:6" ht="21">
      <c r="A360" s="6" t="s">
        <v>172</v>
      </c>
      <c r="B360" s="65"/>
      <c r="C360" s="19"/>
      <c r="D360" s="65"/>
      <c r="E360" s="65"/>
      <c r="F360" s="15"/>
    </row>
    <row r="361" spans="1:6" ht="21">
      <c r="A361" s="7" t="s">
        <v>174</v>
      </c>
      <c r="B361" s="71"/>
      <c r="C361" s="15"/>
      <c r="D361" s="71">
        <v>10000</v>
      </c>
      <c r="E361" s="71"/>
      <c r="F361" s="15" t="s">
        <v>90</v>
      </c>
    </row>
    <row r="362" spans="1:6" ht="21">
      <c r="A362" s="7" t="s">
        <v>175</v>
      </c>
      <c r="B362" s="71"/>
      <c r="C362" s="15"/>
      <c r="D362" s="71">
        <v>5000</v>
      </c>
      <c r="E362" s="71"/>
      <c r="F362" s="15" t="s">
        <v>89</v>
      </c>
    </row>
    <row r="363" spans="1:6" ht="21">
      <c r="A363" s="7"/>
      <c r="B363" s="71"/>
      <c r="C363" s="15"/>
      <c r="D363" s="71"/>
      <c r="E363" s="71"/>
      <c r="F363" s="15"/>
    </row>
    <row r="364" spans="1:6" ht="21">
      <c r="A364" s="25"/>
      <c r="B364" s="72"/>
      <c r="C364" s="120"/>
      <c r="D364" s="72"/>
      <c r="E364" s="72"/>
      <c r="F364" s="120"/>
    </row>
    <row r="365" spans="1:6" ht="21">
      <c r="A365" s="13"/>
      <c r="B365" s="70"/>
      <c r="C365" s="119"/>
      <c r="D365" s="70"/>
      <c r="E365" s="70"/>
      <c r="F365" s="119"/>
    </row>
    <row r="366" spans="3:6" ht="21">
      <c r="C366" s="100"/>
      <c r="F366" s="99"/>
    </row>
    <row r="367" spans="3:6" ht="21">
      <c r="C367" s="100"/>
      <c r="F367" s="99"/>
    </row>
    <row r="368" spans="3:6" ht="21">
      <c r="C368" s="100"/>
      <c r="F368" s="99"/>
    </row>
    <row r="369" spans="3:6" ht="21">
      <c r="C369" s="100"/>
      <c r="F369" s="99"/>
    </row>
    <row r="370" spans="3:6" ht="21">
      <c r="C370" s="100"/>
      <c r="F370" s="99"/>
    </row>
    <row r="371" spans="3:6" ht="21">
      <c r="C371" s="100"/>
      <c r="F371" s="99"/>
    </row>
    <row r="372" spans="3:6" ht="21">
      <c r="C372" s="100"/>
      <c r="F372" s="99"/>
    </row>
    <row r="373" spans="3:6" ht="21">
      <c r="C373" s="100"/>
      <c r="F373" s="99"/>
    </row>
    <row r="374" spans="3:6" ht="21">
      <c r="C374" s="100"/>
      <c r="F374" s="99"/>
    </row>
    <row r="375" spans="3:6" ht="21">
      <c r="C375" s="100"/>
      <c r="F375" s="99"/>
    </row>
    <row r="376" spans="3:6" ht="21">
      <c r="C376" s="100"/>
      <c r="F376" s="99"/>
    </row>
    <row r="377" spans="3:6" ht="21">
      <c r="C377" s="100"/>
      <c r="F377" s="99"/>
    </row>
    <row r="378" spans="3:6" ht="21">
      <c r="C378" s="100"/>
      <c r="F378" s="99">
        <v>17</v>
      </c>
    </row>
    <row r="379" spans="1:6" ht="21">
      <c r="A379" s="131" t="s">
        <v>82</v>
      </c>
      <c r="B379" s="131"/>
      <c r="C379" s="131"/>
      <c r="D379" s="131"/>
      <c r="E379" s="131"/>
      <c r="F379" s="131"/>
    </row>
    <row r="380" spans="1:6" ht="21">
      <c r="A380" s="131" t="s">
        <v>326</v>
      </c>
      <c r="B380" s="131"/>
      <c r="C380" s="131"/>
      <c r="D380" s="131"/>
      <c r="E380" s="131"/>
      <c r="F380" s="131"/>
    </row>
    <row r="381" spans="1:6" ht="21">
      <c r="A381" s="131" t="s">
        <v>87</v>
      </c>
      <c r="B381" s="131"/>
      <c r="C381" s="131"/>
      <c r="D381" s="131"/>
      <c r="E381" s="131"/>
      <c r="F381" s="131"/>
    </row>
    <row r="382" spans="1:6" ht="21">
      <c r="A382" s="149" t="s">
        <v>57</v>
      </c>
      <c r="B382" s="63" t="s">
        <v>131</v>
      </c>
      <c r="C382" s="101" t="s">
        <v>59</v>
      </c>
      <c r="D382" s="63" t="s">
        <v>61</v>
      </c>
      <c r="E382" s="63" t="s">
        <v>63</v>
      </c>
      <c r="F382" s="101" t="s">
        <v>64</v>
      </c>
    </row>
    <row r="383" spans="1:6" ht="21">
      <c r="A383" s="150"/>
      <c r="B383" s="64" t="s">
        <v>132</v>
      </c>
      <c r="C383" s="102" t="s">
        <v>60</v>
      </c>
      <c r="D383" s="64" t="s">
        <v>62</v>
      </c>
      <c r="E383" s="64" t="s">
        <v>62</v>
      </c>
      <c r="F383" s="102" t="s">
        <v>58</v>
      </c>
    </row>
    <row r="384" spans="1:6" ht="21">
      <c r="A384" s="6" t="s">
        <v>163</v>
      </c>
      <c r="B384" s="76"/>
      <c r="C384" s="16"/>
      <c r="D384" s="76"/>
      <c r="E384" s="76"/>
      <c r="F384" s="15"/>
    </row>
    <row r="385" spans="1:6" ht="21">
      <c r="A385" s="6" t="s">
        <v>164</v>
      </c>
      <c r="B385" s="71"/>
      <c r="C385" s="15"/>
      <c r="D385" s="71"/>
      <c r="E385" s="71"/>
      <c r="F385" s="15"/>
    </row>
    <row r="386" spans="1:6" ht="21">
      <c r="A386" s="6" t="s">
        <v>176</v>
      </c>
      <c r="B386" s="65">
        <v>1</v>
      </c>
      <c r="C386" s="19">
        <v>2.44</v>
      </c>
      <c r="D386" s="65">
        <f>SUM(D388)</f>
        <v>10000</v>
      </c>
      <c r="E386" s="65">
        <v>0.17</v>
      </c>
      <c r="F386" s="15"/>
    </row>
    <row r="387" spans="1:6" ht="21">
      <c r="A387" s="6" t="s">
        <v>177</v>
      </c>
      <c r="B387" s="65"/>
      <c r="C387" s="19"/>
      <c r="D387" s="65"/>
      <c r="E387" s="65"/>
      <c r="F387" s="15"/>
    </row>
    <row r="388" spans="1:6" ht="21">
      <c r="A388" s="7" t="s">
        <v>333</v>
      </c>
      <c r="B388" s="71"/>
      <c r="C388" s="15"/>
      <c r="D388" s="71">
        <v>10000</v>
      </c>
      <c r="E388" s="71"/>
      <c r="F388" s="15" t="s">
        <v>89</v>
      </c>
    </row>
    <row r="389" spans="1:6" ht="21">
      <c r="A389" s="7"/>
      <c r="B389" s="71"/>
      <c r="C389" s="15"/>
      <c r="D389" s="71"/>
      <c r="E389" s="71"/>
      <c r="F389" s="103"/>
    </row>
    <row r="390" spans="1:6" ht="21">
      <c r="A390" s="11" t="s">
        <v>178</v>
      </c>
      <c r="B390" s="68">
        <f>SUM(B386+B359+B332)</f>
        <v>8</v>
      </c>
      <c r="C390" s="11">
        <v>19.52</v>
      </c>
      <c r="D390" s="68">
        <f>SUM(D386+D359+D332)</f>
        <v>80000</v>
      </c>
      <c r="E390" s="68">
        <v>1.35</v>
      </c>
      <c r="F390" s="105"/>
    </row>
    <row r="391" spans="3:6" ht="21">
      <c r="C391" s="100"/>
      <c r="F391" s="99"/>
    </row>
    <row r="392" spans="3:6" ht="21">
      <c r="C392" s="100"/>
      <c r="F392" s="99"/>
    </row>
    <row r="393" spans="3:6" ht="21">
      <c r="C393" s="100"/>
      <c r="F393" s="99"/>
    </row>
    <row r="394" spans="3:6" ht="21">
      <c r="C394" s="100"/>
      <c r="F394" s="99"/>
    </row>
    <row r="395" spans="3:6" ht="21">
      <c r="C395" s="100"/>
      <c r="F395" s="99"/>
    </row>
    <row r="396" spans="3:6" ht="21">
      <c r="C396" s="100"/>
      <c r="F396" s="99"/>
    </row>
    <row r="397" spans="3:6" ht="21">
      <c r="C397" s="100"/>
      <c r="F397" s="99"/>
    </row>
    <row r="398" spans="3:6" ht="21">
      <c r="C398" s="100"/>
      <c r="F398" s="99"/>
    </row>
    <row r="399" spans="3:6" ht="21">
      <c r="C399" s="100"/>
      <c r="F399" s="99"/>
    </row>
    <row r="400" spans="3:6" ht="21">
      <c r="C400" s="100"/>
      <c r="F400" s="99"/>
    </row>
    <row r="401" spans="3:6" ht="21">
      <c r="C401" s="100"/>
      <c r="F401" s="99"/>
    </row>
    <row r="402" spans="3:6" ht="21">
      <c r="C402" s="100"/>
      <c r="F402" s="99"/>
    </row>
    <row r="403" spans="3:6" ht="21">
      <c r="C403" s="100"/>
      <c r="F403" s="99"/>
    </row>
    <row r="404" spans="3:6" ht="21">
      <c r="C404" s="100"/>
      <c r="F404" s="99"/>
    </row>
    <row r="405" spans="3:6" ht="21">
      <c r="C405" s="100"/>
      <c r="F405" s="99">
        <v>18</v>
      </c>
    </row>
    <row r="406" spans="1:6" ht="21">
      <c r="A406" s="131" t="s">
        <v>82</v>
      </c>
      <c r="B406" s="131"/>
      <c r="C406" s="131"/>
      <c r="D406" s="131"/>
      <c r="E406" s="131"/>
      <c r="F406" s="131"/>
    </row>
    <row r="407" spans="1:6" ht="21">
      <c r="A407" s="131" t="s">
        <v>326</v>
      </c>
      <c r="B407" s="131"/>
      <c r="C407" s="131"/>
      <c r="D407" s="131"/>
      <c r="E407" s="131"/>
      <c r="F407" s="131"/>
    </row>
    <row r="408" spans="1:6" ht="21">
      <c r="A408" s="131" t="s">
        <v>87</v>
      </c>
      <c r="B408" s="131"/>
      <c r="C408" s="131"/>
      <c r="D408" s="131"/>
      <c r="E408" s="131"/>
      <c r="F408" s="131"/>
    </row>
    <row r="409" spans="1:6" ht="21">
      <c r="A409" s="149" t="s">
        <v>57</v>
      </c>
      <c r="B409" s="63" t="s">
        <v>131</v>
      </c>
      <c r="C409" s="101" t="s">
        <v>59</v>
      </c>
      <c r="D409" s="63" t="s">
        <v>61</v>
      </c>
      <c r="E409" s="63" t="s">
        <v>63</v>
      </c>
      <c r="F409" s="101" t="s">
        <v>64</v>
      </c>
    </row>
    <row r="410" spans="1:6" ht="21">
      <c r="A410" s="150"/>
      <c r="B410" s="64" t="s">
        <v>132</v>
      </c>
      <c r="C410" s="102" t="s">
        <v>60</v>
      </c>
      <c r="D410" s="64" t="s">
        <v>62</v>
      </c>
      <c r="E410" s="64" t="s">
        <v>62</v>
      </c>
      <c r="F410" s="102" t="s">
        <v>58</v>
      </c>
    </row>
    <row r="411" spans="1:6" ht="21">
      <c r="A411" s="6" t="s">
        <v>179</v>
      </c>
      <c r="B411" s="76"/>
      <c r="C411" s="16"/>
      <c r="D411" s="76"/>
      <c r="E411" s="76"/>
      <c r="F411" s="15"/>
    </row>
    <row r="412" spans="1:6" ht="21">
      <c r="A412" s="6" t="s">
        <v>180</v>
      </c>
      <c r="B412" s="65">
        <v>1</v>
      </c>
      <c r="C412" s="19">
        <v>2.44</v>
      </c>
      <c r="D412" s="65">
        <f>SUM(D413+D414+D415+D416+D417+D418+D419+D420+D421+D422+D423+D424+D425+D426+D427+D552+D553+D554+D555+D556+D557+D558+D559+D560+D561)</f>
        <v>5000</v>
      </c>
      <c r="E412" s="65">
        <v>0.09</v>
      </c>
      <c r="F412" s="15"/>
    </row>
    <row r="413" spans="1:6" ht="21">
      <c r="A413" s="7" t="s">
        <v>338</v>
      </c>
      <c r="B413" s="71"/>
      <c r="C413" s="15"/>
      <c r="D413" s="71">
        <v>5000</v>
      </c>
      <c r="E413" s="71"/>
      <c r="F413" s="15" t="s">
        <v>89</v>
      </c>
    </row>
    <row r="414" spans="1:6" ht="21">
      <c r="A414" s="8"/>
      <c r="B414" s="75"/>
      <c r="C414" s="17"/>
      <c r="D414" s="75"/>
      <c r="E414" s="75"/>
      <c r="F414" s="17"/>
    </row>
    <row r="415" spans="3:6" ht="21">
      <c r="C415" s="100"/>
      <c r="F415" s="99"/>
    </row>
    <row r="416" spans="3:6" ht="21">
      <c r="C416" s="100"/>
      <c r="F416" s="99"/>
    </row>
    <row r="417" spans="3:6" ht="21">
      <c r="C417" s="100"/>
      <c r="F417" s="99"/>
    </row>
    <row r="418" spans="3:6" ht="21">
      <c r="C418" s="100"/>
      <c r="F418" s="99"/>
    </row>
    <row r="419" spans="3:6" ht="21">
      <c r="C419" s="100"/>
      <c r="F419" s="99"/>
    </row>
    <row r="420" spans="3:6" ht="21">
      <c r="C420" s="100"/>
      <c r="F420" s="99"/>
    </row>
    <row r="421" spans="3:6" ht="21">
      <c r="C421" s="100"/>
      <c r="F421" s="99"/>
    </row>
    <row r="422" spans="3:6" ht="21">
      <c r="C422" s="100"/>
      <c r="F422" s="99"/>
    </row>
    <row r="423" spans="3:6" ht="21">
      <c r="C423" s="100"/>
      <c r="F423" s="99"/>
    </row>
    <row r="424" spans="3:6" ht="21">
      <c r="C424" s="100"/>
      <c r="F424" s="99"/>
    </row>
    <row r="425" spans="3:6" ht="21">
      <c r="C425" s="100"/>
      <c r="F425" s="99"/>
    </row>
    <row r="426" spans="3:6" ht="21">
      <c r="C426" s="100"/>
      <c r="F426" s="99"/>
    </row>
    <row r="427" spans="3:6" ht="21">
      <c r="C427" s="100"/>
      <c r="F427" s="99"/>
    </row>
    <row r="428" spans="3:6" ht="21">
      <c r="C428" s="100"/>
      <c r="F428" s="99"/>
    </row>
    <row r="429" spans="3:6" ht="21">
      <c r="C429" s="100"/>
      <c r="F429" s="99"/>
    </row>
    <row r="430" spans="3:6" ht="21">
      <c r="C430" s="100"/>
      <c r="F430" s="99"/>
    </row>
    <row r="431" spans="3:6" ht="21">
      <c r="C431" s="100"/>
      <c r="F431" s="99"/>
    </row>
    <row r="432" spans="3:6" ht="21">
      <c r="C432" s="100"/>
      <c r="F432" s="99">
        <v>19</v>
      </c>
    </row>
    <row r="433" spans="1:6" ht="21">
      <c r="A433" s="131" t="s">
        <v>82</v>
      </c>
      <c r="B433" s="131"/>
      <c r="C433" s="131"/>
      <c r="D433" s="131"/>
      <c r="E433" s="131"/>
      <c r="F433" s="131"/>
    </row>
    <row r="434" spans="1:6" ht="21">
      <c r="A434" s="131" t="s">
        <v>326</v>
      </c>
      <c r="B434" s="131"/>
      <c r="C434" s="131"/>
      <c r="D434" s="131"/>
      <c r="E434" s="131"/>
      <c r="F434" s="131"/>
    </row>
    <row r="435" spans="1:6" ht="21">
      <c r="A435" s="131" t="s">
        <v>87</v>
      </c>
      <c r="B435" s="131"/>
      <c r="C435" s="131"/>
      <c r="D435" s="131"/>
      <c r="E435" s="131"/>
      <c r="F435" s="131"/>
    </row>
    <row r="436" spans="1:6" ht="21">
      <c r="A436" s="149" t="s">
        <v>57</v>
      </c>
      <c r="B436" s="63" t="s">
        <v>131</v>
      </c>
      <c r="C436" s="101" t="s">
        <v>59</v>
      </c>
      <c r="D436" s="63" t="s">
        <v>61</v>
      </c>
      <c r="E436" s="63" t="s">
        <v>63</v>
      </c>
      <c r="F436" s="101" t="s">
        <v>64</v>
      </c>
    </row>
    <row r="437" spans="1:6" ht="21">
      <c r="A437" s="150"/>
      <c r="B437" s="64" t="s">
        <v>132</v>
      </c>
      <c r="C437" s="102" t="s">
        <v>60</v>
      </c>
      <c r="D437" s="64" t="s">
        <v>62</v>
      </c>
      <c r="E437" s="64" t="s">
        <v>62</v>
      </c>
      <c r="F437" s="102" t="s">
        <v>58</v>
      </c>
    </row>
    <row r="438" spans="1:6" ht="21">
      <c r="A438" s="6" t="s">
        <v>179</v>
      </c>
      <c r="B438" s="76"/>
      <c r="C438" s="16"/>
      <c r="D438" s="76"/>
      <c r="E438" s="76"/>
      <c r="F438" s="15"/>
    </row>
    <row r="439" spans="1:6" ht="21">
      <c r="A439" s="6" t="s">
        <v>181</v>
      </c>
      <c r="B439" s="65">
        <v>2</v>
      </c>
      <c r="C439" s="19">
        <v>4.88</v>
      </c>
      <c r="D439" s="65">
        <f>SUM(D441+D442+D443+D444+D445+D446+D447+D448+D449+D450+D451+D452+D453+D454+D455+D579+D580+D581+D582+D583+D584+D585+D586+D587+D588)</f>
        <v>21000</v>
      </c>
      <c r="E439" s="65">
        <v>0.36</v>
      </c>
      <c r="F439" s="15"/>
    </row>
    <row r="440" spans="1:6" ht="21">
      <c r="A440" s="6" t="s">
        <v>182</v>
      </c>
      <c r="B440" s="65"/>
      <c r="C440" s="19"/>
      <c r="D440" s="65"/>
      <c r="E440" s="65"/>
      <c r="F440" s="15"/>
    </row>
    <row r="441" spans="1:6" ht="21">
      <c r="A441" s="7" t="s">
        <v>183</v>
      </c>
      <c r="B441" s="71"/>
      <c r="C441" s="15"/>
      <c r="D441" s="71">
        <v>1000</v>
      </c>
      <c r="E441" s="71"/>
      <c r="F441" s="15" t="s">
        <v>114</v>
      </c>
    </row>
    <row r="442" spans="1:6" ht="21">
      <c r="A442" s="8" t="s">
        <v>184</v>
      </c>
      <c r="B442" s="75"/>
      <c r="C442" s="17"/>
      <c r="D442" s="75">
        <v>20000</v>
      </c>
      <c r="E442" s="75"/>
      <c r="F442" s="17" t="s">
        <v>114</v>
      </c>
    </row>
    <row r="443" spans="3:6" ht="21">
      <c r="C443" s="100"/>
      <c r="F443" s="99"/>
    </row>
    <row r="444" spans="3:6" ht="21">
      <c r="C444" s="100"/>
      <c r="F444" s="99"/>
    </row>
    <row r="445" spans="3:6" ht="21">
      <c r="C445" s="100"/>
      <c r="F445" s="99"/>
    </row>
    <row r="446" spans="3:6" ht="21">
      <c r="C446" s="100"/>
      <c r="F446" s="99"/>
    </row>
    <row r="447" spans="3:6" ht="21">
      <c r="C447" s="100"/>
      <c r="F447" s="99"/>
    </row>
    <row r="448" spans="3:6" ht="21">
      <c r="C448" s="100"/>
      <c r="F448" s="99"/>
    </row>
    <row r="449" spans="3:6" ht="21">
      <c r="C449" s="100"/>
      <c r="F449" s="99"/>
    </row>
    <row r="450" spans="3:6" ht="21">
      <c r="C450" s="100"/>
      <c r="F450" s="99"/>
    </row>
    <row r="451" spans="3:6" ht="21">
      <c r="C451" s="100"/>
      <c r="F451" s="99"/>
    </row>
    <row r="452" spans="3:6" ht="21">
      <c r="C452" s="100"/>
      <c r="F452" s="99"/>
    </row>
    <row r="453" spans="3:6" ht="21">
      <c r="C453" s="100"/>
      <c r="F453" s="99"/>
    </row>
    <row r="454" spans="3:6" ht="21">
      <c r="C454" s="100"/>
      <c r="F454" s="99"/>
    </row>
    <row r="455" spans="3:6" ht="21">
      <c r="C455" s="100"/>
      <c r="F455" s="99"/>
    </row>
    <row r="456" spans="3:6" ht="21">
      <c r="C456" s="100"/>
      <c r="F456" s="99"/>
    </row>
    <row r="457" spans="3:6" ht="21">
      <c r="C457" s="100"/>
      <c r="F457" s="99"/>
    </row>
    <row r="458" spans="3:6" ht="21">
      <c r="C458" s="100"/>
      <c r="F458" s="99"/>
    </row>
    <row r="459" spans="3:6" ht="21">
      <c r="C459" s="100"/>
      <c r="F459" s="99">
        <v>20</v>
      </c>
    </row>
    <row r="460" spans="1:6" ht="21">
      <c r="A460" s="131" t="s">
        <v>82</v>
      </c>
      <c r="B460" s="131"/>
      <c r="C460" s="131"/>
      <c r="D460" s="131"/>
      <c r="E460" s="131"/>
      <c r="F460" s="131"/>
    </row>
    <row r="461" spans="1:6" ht="21">
      <c r="A461" s="131" t="s">
        <v>326</v>
      </c>
      <c r="B461" s="131"/>
      <c r="C461" s="131"/>
      <c r="D461" s="131"/>
      <c r="E461" s="131"/>
      <c r="F461" s="131"/>
    </row>
    <row r="462" spans="1:6" ht="21">
      <c r="A462" s="131" t="s">
        <v>87</v>
      </c>
      <c r="B462" s="131"/>
      <c r="C462" s="131"/>
      <c r="D462" s="131"/>
      <c r="E462" s="131"/>
      <c r="F462" s="131"/>
    </row>
    <row r="463" spans="1:6" ht="21">
      <c r="A463" s="149" t="s">
        <v>57</v>
      </c>
      <c r="B463" s="63" t="s">
        <v>131</v>
      </c>
      <c r="C463" s="101" t="s">
        <v>59</v>
      </c>
      <c r="D463" s="63" t="s">
        <v>61</v>
      </c>
      <c r="E463" s="63" t="s">
        <v>63</v>
      </c>
      <c r="F463" s="101" t="s">
        <v>64</v>
      </c>
    </row>
    <row r="464" spans="1:6" ht="21">
      <c r="A464" s="150"/>
      <c r="B464" s="64" t="s">
        <v>132</v>
      </c>
      <c r="C464" s="102" t="s">
        <v>60</v>
      </c>
      <c r="D464" s="64" t="s">
        <v>62</v>
      </c>
      <c r="E464" s="64" t="s">
        <v>62</v>
      </c>
      <c r="F464" s="102" t="s">
        <v>58</v>
      </c>
    </row>
    <row r="465" spans="1:6" ht="21">
      <c r="A465" s="6" t="s">
        <v>179</v>
      </c>
      <c r="B465" s="76"/>
      <c r="C465" s="16"/>
      <c r="D465" s="76"/>
      <c r="E465" s="76"/>
      <c r="F465" s="15"/>
    </row>
    <row r="466" spans="1:6" ht="21">
      <c r="A466" s="6" t="s">
        <v>185</v>
      </c>
      <c r="B466" s="65">
        <v>1</v>
      </c>
      <c r="C466" s="19">
        <v>2.44</v>
      </c>
      <c r="D466" s="65">
        <f>SUM(D467:D467)</f>
        <v>10000</v>
      </c>
      <c r="E466" s="65">
        <v>0.17</v>
      </c>
      <c r="F466" s="15"/>
    </row>
    <row r="467" spans="1:6" ht="21">
      <c r="A467" s="7" t="s">
        <v>339</v>
      </c>
      <c r="B467" s="71"/>
      <c r="C467" s="15"/>
      <c r="D467" s="71">
        <v>10000</v>
      </c>
      <c r="E467" s="71"/>
      <c r="F467" s="15" t="s">
        <v>89</v>
      </c>
    </row>
    <row r="468" spans="1:6" ht="21">
      <c r="A468" s="8"/>
      <c r="B468" s="75"/>
      <c r="C468" s="17"/>
      <c r="D468" s="75"/>
      <c r="E468" s="75"/>
      <c r="F468" s="104"/>
    </row>
    <row r="469" spans="1:6" ht="21">
      <c r="A469" s="11" t="s">
        <v>186</v>
      </c>
      <c r="B469" s="68">
        <f>SUM(B466+B439+B412)</f>
        <v>4</v>
      </c>
      <c r="C469" s="11">
        <v>9.76</v>
      </c>
      <c r="D469" s="68">
        <f>SUM(D466+D439+D412)</f>
        <v>36000</v>
      </c>
      <c r="E469" s="68">
        <v>0.61</v>
      </c>
      <c r="F469" s="105"/>
    </row>
    <row r="470" spans="1:6" ht="21">
      <c r="A470" s="11" t="s">
        <v>115</v>
      </c>
      <c r="B470" s="68">
        <f>SUM(B469+B390+B310+B255+B200+B93+B65)</f>
        <v>41</v>
      </c>
      <c r="C470" s="11">
        <v>100</v>
      </c>
      <c r="D470" s="68">
        <f>SUM(D469+D390+D310+D255+D200+D93+D65)</f>
        <v>5923495</v>
      </c>
      <c r="E470" s="123">
        <v>100</v>
      </c>
      <c r="F470" s="105"/>
    </row>
    <row r="471" spans="3:6" ht="21">
      <c r="C471" s="100"/>
      <c r="F471" s="99"/>
    </row>
    <row r="472" spans="3:6" ht="21">
      <c r="C472" s="100"/>
      <c r="F472" s="99"/>
    </row>
    <row r="473" spans="3:6" ht="21">
      <c r="C473" s="100"/>
      <c r="F473" s="99"/>
    </row>
    <row r="474" spans="3:6" ht="21">
      <c r="C474" s="100"/>
      <c r="F474" s="99"/>
    </row>
    <row r="475" spans="3:6" ht="21">
      <c r="C475" s="100"/>
      <c r="F475" s="99"/>
    </row>
    <row r="476" spans="3:6" ht="21">
      <c r="C476" s="100"/>
      <c r="F476" s="99"/>
    </row>
    <row r="477" spans="3:6" ht="21">
      <c r="C477" s="100"/>
      <c r="F477" s="99"/>
    </row>
    <row r="478" spans="3:6" ht="21">
      <c r="C478" s="100"/>
      <c r="F478" s="99"/>
    </row>
    <row r="479" spans="3:6" ht="21">
      <c r="C479" s="100"/>
      <c r="F479" s="99"/>
    </row>
    <row r="480" spans="3:6" ht="21">
      <c r="C480" s="100"/>
      <c r="F480" s="99"/>
    </row>
    <row r="481" spans="3:6" ht="21">
      <c r="C481" s="100"/>
      <c r="F481" s="99"/>
    </row>
    <row r="482" spans="3:6" ht="21">
      <c r="C482" s="100"/>
      <c r="F482" s="99"/>
    </row>
    <row r="484" ht="21">
      <c r="F484" s="99"/>
    </row>
    <row r="486" ht="21">
      <c r="F486" s="99">
        <v>21</v>
      </c>
    </row>
    <row r="490" ht="21">
      <c r="F490" s="99"/>
    </row>
  </sheetData>
  <sheetProtection/>
  <mergeCells count="72">
    <mergeCell ref="A382:A383"/>
    <mergeCell ref="A353:F353"/>
    <mergeCell ref="A354:F354"/>
    <mergeCell ref="A355:A356"/>
    <mergeCell ref="A379:F379"/>
    <mergeCell ref="A380:F380"/>
    <mergeCell ref="A165:F165"/>
    <mergeCell ref="A166:A167"/>
    <mergeCell ref="A190:F190"/>
    <mergeCell ref="A191:F191"/>
    <mergeCell ref="A192:F192"/>
    <mergeCell ref="A111:F111"/>
    <mergeCell ref="A112:A113"/>
    <mergeCell ref="A28:F28"/>
    <mergeCell ref="A29:F29"/>
    <mergeCell ref="A30:F30"/>
    <mergeCell ref="A31:A32"/>
    <mergeCell ref="A56:F56"/>
    <mergeCell ref="A57:F57"/>
    <mergeCell ref="A58:A59"/>
    <mergeCell ref="A109:F109"/>
    <mergeCell ref="A110:F110"/>
    <mergeCell ref="A82:F82"/>
    <mergeCell ref="A83:F83"/>
    <mergeCell ref="A84:F84"/>
    <mergeCell ref="A85:A86"/>
    <mergeCell ref="A4:A5"/>
    <mergeCell ref="A1:F1"/>
    <mergeCell ref="A2:F2"/>
    <mergeCell ref="A3:F3"/>
    <mergeCell ref="A55:F55"/>
    <mergeCell ref="A163:F163"/>
    <mergeCell ref="A164:F164"/>
    <mergeCell ref="A136:F136"/>
    <mergeCell ref="A137:F137"/>
    <mergeCell ref="A138:F138"/>
    <mergeCell ref="A139:A140"/>
    <mergeCell ref="A193:A194"/>
    <mergeCell ref="A217:F217"/>
    <mergeCell ref="A218:F218"/>
    <mergeCell ref="A219:F219"/>
    <mergeCell ref="A220:A221"/>
    <mergeCell ref="A244:F244"/>
    <mergeCell ref="A245:F245"/>
    <mergeCell ref="A246:F246"/>
    <mergeCell ref="A247:A248"/>
    <mergeCell ref="A271:F271"/>
    <mergeCell ref="A272:F272"/>
    <mergeCell ref="A273:F273"/>
    <mergeCell ref="A406:F406"/>
    <mergeCell ref="A407:F407"/>
    <mergeCell ref="A408:F408"/>
    <mergeCell ref="A274:A275"/>
    <mergeCell ref="A325:F325"/>
    <mergeCell ref="A326:F326"/>
    <mergeCell ref="A327:F327"/>
    <mergeCell ref="A328:A329"/>
    <mergeCell ref="A298:F298"/>
    <mergeCell ref="A299:F299"/>
    <mergeCell ref="A300:F300"/>
    <mergeCell ref="A301:A302"/>
    <mergeCell ref="A352:F352"/>
    <mergeCell ref="A381:F381"/>
    <mergeCell ref="A409:A410"/>
    <mergeCell ref="A433:F433"/>
    <mergeCell ref="A463:A464"/>
    <mergeCell ref="A460:F460"/>
    <mergeCell ref="A461:F461"/>
    <mergeCell ref="A462:F462"/>
    <mergeCell ref="A434:F434"/>
    <mergeCell ref="A435:F435"/>
    <mergeCell ref="A436:A437"/>
  </mergeCells>
  <printOptions/>
  <pageMargins left="0.1968503937007874" right="0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531"/>
  <sheetViews>
    <sheetView tabSelected="1" zoomScale="90" zoomScaleNormal="90" zoomScalePageLayoutView="0" workbookViewId="0" topLeftCell="A16">
      <selection activeCell="A1" sqref="A1:R1"/>
    </sheetView>
  </sheetViews>
  <sheetFormatPr defaultColWidth="9.140625" defaultRowHeight="12.75"/>
  <cols>
    <col min="1" max="1" width="5.00390625" style="57" customWidth="1"/>
    <col min="2" max="2" width="25.00390625" style="1" customWidth="1"/>
    <col min="3" max="3" width="25.00390625" style="56" customWidth="1"/>
    <col min="4" max="4" width="11.7109375" style="48" customWidth="1"/>
    <col min="5" max="5" width="13.57421875" style="57" customWidth="1"/>
    <col min="6" max="6" width="9.57421875" style="57" customWidth="1"/>
    <col min="7" max="17" width="4.7109375" style="57" customWidth="1"/>
    <col min="18" max="18" width="5.00390625" style="57" customWidth="1"/>
    <col min="19" max="16384" width="9.140625" style="1" customWidth="1"/>
  </cols>
  <sheetData>
    <row r="1" spans="1:18" ht="21">
      <c r="A1" s="131" t="s">
        <v>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21">
      <c r="A2" s="131" t="s">
        <v>342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21">
      <c r="A3" s="131" t="s">
        <v>87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2" ht="21">
      <c r="A4" s="133" t="s">
        <v>123</v>
      </c>
      <c r="B4" s="133"/>
      <c r="C4" s="133"/>
      <c r="D4" s="133"/>
      <c r="E4" s="58"/>
      <c r="F4" s="58"/>
      <c r="G4" s="58"/>
      <c r="H4" s="58"/>
      <c r="I4" s="58"/>
      <c r="J4" s="58"/>
      <c r="K4" s="58"/>
      <c r="L4" s="58"/>
    </row>
    <row r="5" spans="1:15" ht="21">
      <c r="A5" s="133" t="s">
        <v>188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8" ht="21">
      <c r="A6" s="151" t="s">
        <v>66</v>
      </c>
      <c r="B6" s="151" t="s">
        <v>19</v>
      </c>
      <c r="C6" s="20" t="s">
        <v>67</v>
      </c>
      <c r="D6" s="42" t="s">
        <v>62</v>
      </c>
      <c r="E6" s="20" t="s">
        <v>85</v>
      </c>
      <c r="F6" s="20" t="s">
        <v>64</v>
      </c>
      <c r="G6" s="151" t="s">
        <v>187</v>
      </c>
      <c r="H6" s="151"/>
      <c r="I6" s="151"/>
      <c r="J6" s="151" t="s">
        <v>343</v>
      </c>
      <c r="K6" s="151"/>
      <c r="L6" s="151"/>
      <c r="M6" s="151"/>
      <c r="N6" s="151"/>
      <c r="O6" s="151"/>
      <c r="P6" s="151"/>
      <c r="Q6" s="151"/>
      <c r="R6" s="151"/>
    </row>
    <row r="7" spans="1:18" ht="35.25" customHeight="1">
      <c r="A7" s="151"/>
      <c r="B7" s="151"/>
      <c r="C7" s="21" t="s">
        <v>84</v>
      </c>
      <c r="D7" s="43" t="s">
        <v>83</v>
      </c>
      <c r="E7" s="21" t="s">
        <v>58</v>
      </c>
      <c r="F7" s="21" t="s">
        <v>58</v>
      </c>
      <c r="G7" s="62" t="s">
        <v>70</v>
      </c>
      <c r="H7" s="62" t="s">
        <v>71</v>
      </c>
      <c r="I7" s="62" t="s">
        <v>72</v>
      </c>
      <c r="J7" s="62" t="s">
        <v>68</v>
      </c>
      <c r="K7" s="62" t="s">
        <v>69</v>
      </c>
      <c r="L7" s="62" t="s">
        <v>73</v>
      </c>
      <c r="M7" s="62" t="s">
        <v>74</v>
      </c>
      <c r="N7" s="62" t="s">
        <v>75</v>
      </c>
      <c r="O7" s="62" t="s">
        <v>76</v>
      </c>
      <c r="P7" s="62" t="s">
        <v>77</v>
      </c>
      <c r="Q7" s="62" t="s">
        <v>78</v>
      </c>
      <c r="R7" s="62" t="s">
        <v>79</v>
      </c>
    </row>
    <row r="8" spans="1:18" ht="21">
      <c r="A8" s="16">
        <v>1</v>
      </c>
      <c r="B8" s="7" t="s">
        <v>345</v>
      </c>
      <c r="C8" s="29" t="s">
        <v>347</v>
      </c>
      <c r="D8" s="49">
        <v>72300</v>
      </c>
      <c r="E8" s="15" t="s">
        <v>346</v>
      </c>
      <c r="F8" s="15" t="s">
        <v>91</v>
      </c>
      <c r="G8" s="16"/>
      <c r="H8" s="16"/>
      <c r="I8" s="16"/>
      <c r="J8" s="16"/>
      <c r="K8" s="16"/>
      <c r="L8" s="16"/>
      <c r="M8" s="16"/>
      <c r="N8" s="22"/>
      <c r="O8" s="16"/>
      <c r="P8" s="16"/>
      <c r="Q8" s="16"/>
      <c r="R8" s="16"/>
    </row>
    <row r="9" spans="1:18" ht="21">
      <c r="A9" s="15"/>
      <c r="B9" s="7" t="s">
        <v>344</v>
      </c>
      <c r="C9" s="29" t="s">
        <v>348</v>
      </c>
      <c r="D9" s="44"/>
      <c r="E9" s="15" t="s">
        <v>190</v>
      </c>
      <c r="F9" s="15"/>
      <c r="G9" s="15"/>
      <c r="H9" s="15"/>
      <c r="I9" s="15"/>
      <c r="J9" s="15"/>
      <c r="K9" s="15"/>
      <c r="L9" s="15"/>
      <c r="M9" s="15"/>
      <c r="N9" s="23"/>
      <c r="O9" s="15"/>
      <c r="P9" s="15"/>
      <c r="Q9" s="15"/>
      <c r="R9" s="15"/>
    </row>
    <row r="10" spans="1:18" ht="21">
      <c r="A10" s="15"/>
      <c r="B10" s="7" t="s">
        <v>190</v>
      </c>
      <c r="C10" s="40" t="s">
        <v>349</v>
      </c>
      <c r="D10" s="45"/>
      <c r="E10" s="15"/>
      <c r="F10" s="15"/>
      <c r="G10" s="15"/>
      <c r="H10" s="15"/>
      <c r="I10" s="15"/>
      <c r="J10" s="15"/>
      <c r="K10" s="15"/>
      <c r="L10" s="15"/>
      <c r="M10" s="15"/>
      <c r="N10" s="23"/>
      <c r="O10" s="15"/>
      <c r="P10" s="15"/>
      <c r="Q10" s="15"/>
      <c r="R10" s="15"/>
    </row>
    <row r="11" spans="1:18" ht="21">
      <c r="A11" s="16">
        <v>2</v>
      </c>
      <c r="B11" s="10" t="s">
        <v>356</v>
      </c>
      <c r="C11" s="124" t="s">
        <v>352</v>
      </c>
      <c r="D11" s="125">
        <v>203300</v>
      </c>
      <c r="E11" s="16" t="s">
        <v>205</v>
      </c>
      <c r="F11" s="16" t="s">
        <v>91</v>
      </c>
      <c r="G11" s="16"/>
      <c r="H11" s="22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1">
      <c r="A12" s="15"/>
      <c r="B12" s="7" t="s">
        <v>355</v>
      </c>
      <c r="C12" s="29" t="s">
        <v>353</v>
      </c>
      <c r="D12" s="44"/>
      <c r="E12" s="15" t="s">
        <v>191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3"/>
      <c r="R12" s="15"/>
    </row>
    <row r="13" spans="1:18" ht="21">
      <c r="A13" s="15"/>
      <c r="B13" s="7" t="s">
        <v>351</v>
      </c>
      <c r="C13" s="40" t="s">
        <v>354</v>
      </c>
      <c r="D13" s="45"/>
      <c r="E13" s="15"/>
      <c r="F13" s="15"/>
      <c r="G13" s="15"/>
      <c r="H13" s="15"/>
      <c r="I13" s="15"/>
      <c r="J13" s="15"/>
      <c r="K13" s="15"/>
      <c r="L13" s="15"/>
      <c r="M13" s="23"/>
      <c r="N13" s="15"/>
      <c r="O13" s="15"/>
      <c r="P13" s="15"/>
      <c r="Q13" s="15"/>
      <c r="R13" s="15"/>
    </row>
    <row r="14" spans="1:18" ht="21">
      <c r="A14" s="17"/>
      <c r="B14" s="8" t="s">
        <v>350</v>
      </c>
      <c r="C14" s="30" t="s">
        <v>349</v>
      </c>
      <c r="D14" s="126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17"/>
      <c r="P14" s="17"/>
      <c r="Q14" s="17"/>
      <c r="R14" s="17"/>
    </row>
    <row r="15" spans="1:18" ht="21">
      <c r="A15" s="15">
        <v>3</v>
      </c>
      <c r="B15" s="7" t="s">
        <v>357</v>
      </c>
      <c r="C15" s="29" t="s">
        <v>360</v>
      </c>
      <c r="D15" s="49">
        <v>249500</v>
      </c>
      <c r="E15" s="15" t="s">
        <v>205</v>
      </c>
      <c r="F15" s="15" t="s">
        <v>91</v>
      </c>
      <c r="G15" s="23"/>
      <c r="H15" s="15"/>
      <c r="I15" s="23"/>
      <c r="J15" s="15"/>
      <c r="K15" s="23"/>
      <c r="L15" s="15"/>
      <c r="M15" s="15"/>
      <c r="N15" s="15"/>
      <c r="O15" s="15"/>
      <c r="P15" s="15"/>
      <c r="Q15" s="15"/>
      <c r="R15" s="15"/>
    </row>
    <row r="16" spans="1:18" ht="21">
      <c r="A16" s="15"/>
      <c r="B16" s="7" t="s">
        <v>359</v>
      </c>
      <c r="C16" s="29" t="s">
        <v>361</v>
      </c>
      <c r="D16" s="44"/>
      <c r="E16" s="15" t="s">
        <v>191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21">
      <c r="A17" s="15"/>
      <c r="B17" s="7" t="s">
        <v>358</v>
      </c>
      <c r="C17" s="40" t="s">
        <v>362</v>
      </c>
      <c r="D17" s="4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21">
      <c r="A18" s="15"/>
      <c r="B18" s="7"/>
      <c r="C18" s="29" t="s">
        <v>363</v>
      </c>
      <c r="D18" s="4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21">
      <c r="A19" s="15"/>
      <c r="B19" s="7"/>
      <c r="C19" s="29" t="s">
        <v>364</v>
      </c>
      <c r="D19" s="4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21">
      <c r="A20" s="17"/>
      <c r="B20" s="8"/>
      <c r="C20" s="30" t="s">
        <v>365</v>
      </c>
      <c r="D20" s="4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1">
      <c r="A21" s="15">
        <v>4</v>
      </c>
      <c r="B21" s="7" t="s">
        <v>366</v>
      </c>
      <c r="C21" s="29" t="s">
        <v>367</v>
      </c>
      <c r="D21" s="49">
        <v>224500</v>
      </c>
      <c r="E21" s="15" t="s">
        <v>118</v>
      </c>
      <c r="F21" s="15" t="s">
        <v>91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21">
      <c r="A22" s="15"/>
      <c r="B22" s="7" t="s">
        <v>119</v>
      </c>
      <c r="C22" s="29" t="s">
        <v>368</v>
      </c>
      <c r="D22" s="44"/>
      <c r="E22" s="15" t="s">
        <v>117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21">
      <c r="A23" s="15"/>
      <c r="B23" s="7"/>
      <c r="C23" s="29" t="s">
        <v>369</v>
      </c>
      <c r="D23" s="4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21">
      <c r="A24" s="15"/>
      <c r="B24" s="7"/>
      <c r="C24" s="29" t="s">
        <v>365</v>
      </c>
      <c r="D24" s="4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21">
      <c r="A25" s="17"/>
      <c r="B25" s="8"/>
      <c r="C25" s="30"/>
      <c r="D25" s="4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21">
      <c r="A26" s="121"/>
      <c r="B26" s="25"/>
      <c r="C26" s="31"/>
      <c r="D26" s="127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</row>
    <row r="27" spans="1:18" ht="21">
      <c r="A27" s="122"/>
      <c r="B27" s="13"/>
      <c r="C27" s="32"/>
      <c r="D27" s="118"/>
      <c r="E27" s="122"/>
      <c r="F27" s="122"/>
      <c r="G27" s="122"/>
      <c r="H27" s="122"/>
      <c r="I27" s="117"/>
      <c r="J27" s="122"/>
      <c r="K27" s="122"/>
      <c r="L27" s="122"/>
      <c r="M27" s="122"/>
      <c r="N27" s="122"/>
      <c r="O27" s="122"/>
      <c r="P27" s="122"/>
      <c r="Q27" s="122"/>
      <c r="R27" s="122">
        <v>22</v>
      </c>
    </row>
    <row r="28" spans="1:18" ht="21">
      <c r="A28" s="131" t="s">
        <v>65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18" ht="21">
      <c r="A29" s="131" t="s">
        <v>342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</row>
    <row r="30" spans="1:18" ht="21">
      <c r="A30" s="131" t="s">
        <v>87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18" ht="21">
      <c r="A31" s="133" t="s">
        <v>123</v>
      </c>
      <c r="B31" s="133"/>
      <c r="C31" s="133"/>
      <c r="D31" s="133"/>
      <c r="E31" s="106"/>
      <c r="F31" s="106"/>
      <c r="G31" s="106"/>
      <c r="H31" s="106"/>
      <c r="I31" s="106"/>
      <c r="J31" s="106"/>
      <c r="K31" s="106"/>
      <c r="L31" s="106"/>
      <c r="M31" s="107"/>
      <c r="N31" s="107"/>
      <c r="O31" s="107"/>
      <c r="P31" s="107"/>
      <c r="Q31" s="107"/>
      <c r="R31" s="107"/>
    </row>
    <row r="32" spans="1:18" ht="21">
      <c r="A32" s="133" t="s">
        <v>188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07"/>
      <c r="Q32" s="107"/>
      <c r="R32" s="107"/>
    </row>
    <row r="33" spans="1:18" ht="21">
      <c r="A33" s="151" t="s">
        <v>66</v>
      </c>
      <c r="B33" s="151" t="s">
        <v>19</v>
      </c>
      <c r="C33" s="20" t="s">
        <v>67</v>
      </c>
      <c r="D33" s="42" t="s">
        <v>62</v>
      </c>
      <c r="E33" s="20" t="s">
        <v>85</v>
      </c>
      <c r="F33" s="20" t="s">
        <v>64</v>
      </c>
      <c r="G33" s="151" t="s">
        <v>187</v>
      </c>
      <c r="H33" s="151"/>
      <c r="I33" s="151"/>
      <c r="J33" s="151" t="s">
        <v>343</v>
      </c>
      <c r="K33" s="151"/>
      <c r="L33" s="151"/>
      <c r="M33" s="151"/>
      <c r="N33" s="151"/>
      <c r="O33" s="151"/>
      <c r="P33" s="151"/>
      <c r="Q33" s="151"/>
      <c r="R33" s="151"/>
    </row>
    <row r="34" spans="1:18" ht="21">
      <c r="A34" s="151"/>
      <c r="B34" s="151"/>
      <c r="C34" s="21" t="s">
        <v>84</v>
      </c>
      <c r="D34" s="43" t="s">
        <v>83</v>
      </c>
      <c r="E34" s="21" t="s">
        <v>58</v>
      </c>
      <c r="F34" s="21" t="s">
        <v>58</v>
      </c>
      <c r="G34" s="108" t="s">
        <v>70</v>
      </c>
      <c r="H34" s="108" t="s">
        <v>71</v>
      </c>
      <c r="I34" s="108" t="s">
        <v>72</v>
      </c>
      <c r="J34" s="108" t="s">
        <v>68</v>
      </c>
      <c r="K34" s="108" t="s">
        <v>69</v>
      </c>
      <c r="L34" s="108" t="s">
        <v>73</v>
      </c>
      <c r="M34" s="108" t="s">
        <v>74</v>
      </c>
      <c r="N34" s="108" t="s">
        <v>75</v>
      </c>
      <c r="O34" s="108" t="s">
        <v>76</v>
      </c>
      <c r="P34" s="108" t="s">
        <v>77</v>
      </c>
      <c r="Q34" s="108" t="s">
        <v>78</v>
      </c>
      <c r="R34" s="108" t="s">
        <v>79</v>
      </c>
    </row>
    <row r="35" spans="1:18" ht="21">
      <c r="A35" s="16">
        <v>5</v>
      </c>
      <c r="B35" s="7" t="s">
        <v>371</v>
      </c>
      <c r="C35" s="29" t="s">
        <v>360</v>
      </c>
      <c r="D35" s="49">
        <v>88800</v>
      </c>
      <c r="E35" s="15" t="s">
        <v>372</v>
      </c>
      <c r="F35" s="15" t="s">
        <v>91</v>
      </c>
      <c r="G35" s="16"/>
      <c r="H35" s="16"/>
      <c r="I35" s="16"/>
      <c r="J35" s="16"/>
      <c r="K35" s="16"/>
      <c r="L35" s="16"/>
      <c r="M35" s="16"/>
      <c r="N35" s="22"/>
      <c r="O35" s="16"/>
      <c r="P35" s="16"/>
      <c r="Q35" s="16"/>
      <c r="R35" s="16"/>
    </row>
    <row r="36" spans="1:18" ht="21">
      <c r="A36" s="15"/>
      <c r="B36" s="7" t="s">
        <v>370</v>
      </c>
      <c r="C36" s="29" t="s">
        <v>375</v>
      </c>
      <c r="D36" s="44"/>
      <c r="E36" s="15" t="s">
        <v>373</v>
      </c>
      <c r="F36" s="15"/>
      <c r="G36" s="15"/>
      <c r="H36" s="15"/>
      <c r="I36" s="15"/>
      <c r="J36" s="15"/>
      <c r="K36" s="15"/>
      <c r="L36" s="15"/>
      <c r="M36" s="15"/>
      <c r="N36" s="23"/>
      <c r="O36" s="15"/>
      <c r="P36" s="15"/>
      <c r="Q36" s="15"/>
      <c r="R36" s="15"/>
    </row>
    <row r="37" spans="1:18" ht="21">
      <c r="A37" s="15"/>
      <c r="B37" s="7" t="s">
        <v>87</v>
      </c>
      <c r="C37" s="40" t="s">
        <v>374</v>
      </c>
      <c r="D37" s="45"/>
      <c r="E37" s="15" t="s">
        <v>94</v>
      </c>
      <c r="F37" s="15"/>
      <c r="G37" s="15"/>
      <c r="H37" s="15"/>
      <c r="I37" s="15"/>
      <c r="J37" s="15"/>
      <c r="K37" s="15"/>
      <c r="L37" s="15"/>
      <c r="M37" s="15"/>
      <c r="N37" s="23"/>
      <c r="O37" s="15"/>
      <c r="P37" s="15"/>
      <c r="Q37" s="15"/>
      <c r="R37" s="15"/>
    </row>
    <row r="38" spans="1:18" ht="21">
      <c r="A38" s="15"/>
      <c r="B38" s="7"/>
      <c r="C38" s="29" t="s">
        <v>376</v>
      </c>
      <c r="D38" s="45"/>
      <c r="E38" s="15"/>
      <c r="F38" s="15"/>
      <c r="G38" s="15"/>
      <c r="H38" s="15"/>
      <c r="I38" s="15"/>
      <c r="J38" s="15"/>
      <c r="K38" s="15"/>
      <c r="L38" s="15"/>
      <c r="M38" s="15"/>
      <c r="N38" s="23"/>
      <c r="O38" s="15"/>
      <c r="P38" s="15"/>
      <c r="Q38" s="15"/>
      <c r="R38" s="15"/>
    </row>
    <row r="39" spans="1:18" ht="21">
      <c r="A39" s="15"/>
      <c r="B39" s="7"/>
      <c r="C39" s="29" t="s">
        <v>377</v>
      </c>
      <c r="D39" s="45"/>
      <c r="E39" s="15"/>
      <c r="F39" s="15"/>
      <c r="G39" s="15"/>
      <c r="H39" s="15"/>
      <c r="I39" s="15"/>
      <c r="J39" s="15"/>
      <c r="K39" s="15"/>
      <c r="L39" s="15"/>
      <c r="M39" s="15"/>
      <c r="N39" s="23"/>
      <c r="O39" s="15"/>
      <c r="P39" s="15"/>
      <c r="Q39" s="15"/>
      <c r="R39" s="15"/>
    </row>
    <row r="40" spans="1:18" ht="21">
      <c r="A40" s="17"/>
      <c r="B40" s="8"/>
      <c r="C40" s="30" t="s">
        <v>365</v>
      </c>
      <c r="D40" s="83"/>
      <c r="E40" s="17"/>
      <c r="F40" s="17"/>
      <c r="G40" s="17"/>
      <c r="H40" s="17"/>
      <c r="I40" s="17"/>
      <c r="J40" s="17"/>
      <c r="K40" s="17"/>
      <c r="L40" s="24"/>
      <c r="M40" s="17"/>
      <c r="N40" s="17"/>
      <c r="O40" s="24"/>
      <c r="P40" s="17"/>
      <c r="Q40" s="17"/>
      <c r="R40" s="17"/>
    </row>
    <row r="41" spans="1:18" ht="21">
      <c r="A41" s="16">
        <v>6</v>
      </c>
      <c r="B41" s="7" t="s">
        <v>380</v>
      </c>
      <c r="C41" s="29" t="s">
        <v>381</v>
      </c>
      <c r="D41" s="49">
        <v>205000</v>
      </c>
      <c r="E41" s="15" t="s">
        <v>378</v>
      </c>
      <c r="F41" s="15" t="s">
        <v>91</v>
      </c>
      <c r="G41" s="15"/>
      <c r="H41" s="23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21">
      <c r="A42" s="15"/>
      <c r="B42" s="7" t="s">
        <v>379</v>
      </c>
      <c r="C42" s="29" t="s">
        <v>382</v>
      </c>
      <c r="D42" s="44"/>
      <c r="E42" s="15" t="s">
        <v>189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3"/>
      <c r="R42" s="15"/>
    </row>
    <row r="43" spans="1:18" ht="21">
      <c r="A43" s="15"/>
      <c r="B43" s="7" t="s">
        <v>193</v>
      </c>
      <c r="C43" s="40" t="s">
        <v>349</v>
      </c>
      <c r="D43" s="45"/>
      <c r="E43" s="15"/>
      <c r="F43" s="15"/>
      <c r="G43" s="15"/>
      <c r="H43" s="15"/>
      <c r="I43" s="15"/>
      <c r="J43" s="15"/>
      <c r="K43" s="15"/>
      <c r="L43" s="15"/>
      <c r="M43" s="23"/>
      <c r="N43" s="15"/>
      <c r="O43" s="15"/>
      <c r="P43" s="15"/>
      <c r="Q43" s="15"/>
      <c r="R43" s="15"/>
    </row>
    <row r="44" spans="1:18" ht="21">
      <c r="A44" s="17"/>
      <c r="B44" s="8"/>
      <c r="C44" s="30"/>
      <c r="D44" s="83"/>
      <c r="E44" s="17"/>
      <c r="F44" s="17"/>
      <c r="G44" s="17"/>
      <c r="H44" s="17"/>
      <c r="I44" s="17"/>
      <c r="J44" s="17"/>
      <c r="K44" s="17"/>
      <c r="L44" s="17"/>
      <c r="M44" s="24"/>
      <c r="N44" s="17"/>
      <c r="O44" s="17"/>
      <c r="P44" s="17"/>
      <c r="Q44" s="17"/>
      <c r="R44" s="17"/>
    </row>
    <row r="45" spans="1:18" ht="21">
      <c r="A45" s="121"/>
      <c r="B45" s="25"/>
      <c r="C45" s="31"/>
      <c r="D45" s="50"/>
      <c r="E45" s="121"/>
      <c r="F45" s="121"/>
      <c r="G45" s="121"/>
      <c r="H45" s="51"/>
      <c r="I45" s="121"/>
      <c r="J45" s="121"/>
      <c r="K45" s="121"/>
      <c r="L45" s="121"/>
      <c r="M45" s="121"/>
      <c r="N45" s="121"/>
      <c r="O45" s="121"/>
      <c r="P45" s="121"/>
      <c r="Q45" s="121"/>
      <c r="R45" s="121"/>
    </row>
    <row r="46" spans="1:18" ht="21">
      <c r="A46" s="122"/>
      <c r="B46" s="13"/>
      <c r="C46" s="32"/>
      <c r="D46" s="47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17"/>
      <c r="R46" s="122"/>
    </row>
    <row r="47" spans="1:18" ht="21">
      <c r="A47" s="122"/>
      <c r="B47" s="13"/>
      <c r="C47" s="128"/>
      <c r="D47" s="129"/>
      <c r="E47" s="122"/>
      <c r="F47" s="122"/>
      <c r="G47" s="122"/>
      <c r="H47" s="122"/>
      <c r="I47" s="122"/>
      <c r="J47" s="122"/>
      <c r="K47" s="122"/>
      <c r="L47" s="122"/>
      <c r="M47" s="117"/>
      <c r="N47" s="122"/>
      <c r="O47" s="122"/>
      <c r="P47" s="122"/>
      <c r="Q47" s="122"/>
      <c r="R47" s="122"/>
    </row>
    <row r="48" spans="1:18" ht="21">
      <c r="A48" s="122"/>
      <c r="B48" s="13"/>
      <c r="C48" s="128"/>
      <c r="D48" s="129"/>
      <c r="E48" s="122"/>
      <c r="F48" s="122"/>
      <c r="G48" s="122"/>
      <c r="H48" s="122"/>
      <c r="I48" s="122"/>
      <c r="J48" s="122"/>
      <c r="K48" s="122"/>
      <c r="L48" s="122"/>
      <c r="M48" s="117"/>
      <c r="N48" s="122"/>
      <c r="O48" s="122"/>
      <c r="P48" s="122"/>
      <c r="Q48" s="122"/>
      <c r="R48" s="122"/>
    </row>
    <row r="49" spans="1:18" ht="21">
      <c r="A49" s="122"/>
      <c r="B49" s="13"/>
      <c r="C49" s="128"/>
      <c r="D49" s="129"/>
      <c r="E49" s="122"/>
      <c r="F49" s="122"/>
      <c r="G49" s="122"/>
      <c r="H49" s="122"/>
      <c r="I49" s="122"/>
      <c r="J49" s="122"/>
      <c r="K49" s="122"/>
      <c r="L49" s="122"/>
      <c r="M49" s="117"/>
      <c r="N49" s="122"/>
      <c r="O49" s="122"/>
      <c r="P49" s="122"/>
      <c r="Q49" s="122"/>
      <c r="R49" s="122"/>
    </row>
    <row r="50" spans="1:18" ht="21">
      <c r="A50" s="122"/>
      <c r="B50" s="13"/>
      <c r="C50" s="128"/>
      <c r="D50" s="129"/>
      <c r="E50" s="122"/>
      <c r="F50" s="122"/>
      <c r="G50" s="122"/>
      <c r="H50" s="122"/>
      <c r="I50" s="122"/>
      <c r="J50" s="122"/>
      <c r="K50" s="122"/>
      <c r="L50" s="122"/>
      <c r="M50" s="117"/>
      <c r="N50" s="122"/>
      <c r="O50" s="122"/>
      <c r="P50" s="122"/>
      <c r="Q50" s="122"/>
      <c r="R50" s="122"/>
    </row>
    <row r="51" spans="1:18" ht="21">
      <c r="A51" s="122"/>
      <c r="B51" s="13"/>
      <c r="C51" s="32"/>
      <c r="D51" s="118"/>
      <c r="E51" s="122"/>
      <c r="F51" s="122"/>
      <c r="G51" s="122"/>
      <c r="H51" s="122"/>
      <c r="I51" s="122"/>
      <c r="J51" s="122"/>
      <c r="K51" s="122"/>
      <c r="L51" s="122"/>
      <c r="M51" s="117"/>
      <c r="N51" s="122"/>
      <c r="O51" s="122"/>
      <c r="P51" s="122"/>
      <c r="Q51" s="122"/>
      <c r="R51" s="122"/>
    </row>
    <row r="52" spans="1:18" ht="21">
      <c r="A52" s="122"/>
      <c r="B52" s="13"/>
      <c r="C52" s="32"/>
      <c r="D52" s="118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21">
      <c r="A53" s="122"/>
      <c r="B53" s="13"/>
      <c r="C53" s="32"/>
      <c r="D53" s="47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21">
      <c r="A54" s="122"/>
      <c r="B54" s="13"/>
      <c r="C54" s="32"/>
      <c r="D54" s="47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ht="21">
      <c r="R55" s="57">
        <v>23</v>
      </c>
    </row>
    <row r="56" spans="1:18" ht="21">
      <c r="A56" s="131" t="s">
        <v>65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</row>
    <row r="57" spans="1:18" ht="21">
      <c r="A57" s="131" t="s">
        <v>342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</row>
    <row r="58" spans="1:18" ht="21">
      <c r="A58" s="131" t="s">
        <v>87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</row>
    <row r="59" spans="1:18" ht="21">
      <c r="A59" s="133" t="s">
        <v>123</v>
      </c>
      <c r="B59" s="133"/>
      <c r="C59" s="133"/>
      <c r="D59" s="133"/>
      <c r="E59" s="106"/>
      <c r="F59" s="106"/>
      <c r="G59" s="106"/>
      <c r="H59" s="106"/>
      <c r="I59" s="106"/>
      <c r="J59" s="106"/>
      <c r="K59" s="106"/>
      <c r="L59" s="106"/>
      <c r="M59" s="107"/>
      <c r="N59" s="107"/>
      <c r="O59" s="107"/>
      <c r="P59" s="107"/>
      <c r="Q59" s="107"/>
      <c r="R59" s="107"/>
    </row>
    <row r="60" spans="1:18" ht="21">
      <c r="A60" s="133" t="s">
        <v>194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07"/>
      <c r="Q60" s="107"/>
      <c r="R60" s="107"/>
    </row>
    <row r="61" spans="1:18" ht="21">
      <c r="A61" s="151" t="s">
        <v>66</v>
      </c>
      <c r="B61" s="151" t="s">
        <v>19</v>
      </c>
      <c r="C61" s="20" t="s">
        <v>67</v>
      </c>
      <c r="D61" s="42" t="s">
        <v>62</v>
      </c>
      <c r="E61" s="20" t="s">
        <v>85</v>
      </c>
      <c r="F61" s="20" t="s">
        <v>64</v>
      </c>
      <c r="G61" s="151" t="s">
        <v>187</v>
      </c>
      <c r="H61" s="151"/>
      <c r="I61" s="151"/>
      <c r="J61" s="151" t="s">
        <v>343</v>
      </c>
      <c r="K61" s="151"/>
      <c r="L61" s="151"/>
      <c r="M61" s="151"/>
      <c r="N61" s="151"/>
      <c r="O61" s="151"/>
      <c r="P61" s="151"/>
      <c r="Q61" s="151"/>
      <c r="R61" s="151"/>
    </row>
    <row r="62" spans="1:18" ht="21">
      <c r="A62" s="151"/>
      <c r="B62" s="151"/>
      <c r="C62" s="21" t="s">
        <v>84</v>
      </c>
      <c r="D62" s="43" t="s">
        <v>83</v>
      </c>
      <c r="E62" s="21" t="s">
        <v>58</v>
      </c>
      <c r="F62" s="21" t="s">
        <v>58</v>
      </c>
      <c r="G62" s="108" t="s">
        <v>70</v>
      </c>
      <c r="H62" s="108" t="s">
        <v>71</v>
      </c>
      <c r="I62" s="108" t="s">
        <v>72</v>
      </c>
      <c r="J62" s="108" t="s">
        <v>68</v>
      </c>
      <c r="K62" s="108" t="s">
        <v>69</v>
      </c>
      <c r="L62" s="108" t="s">
        <v>73</v>
      </c>
      <c r="M62" s="108" t="s">
        <v>74</v>
      </c>
      <c r="N62" s="108" t="s">
        <v>75</v>
      </c>
      <c r="O62" s="108" t="s">
        <v>76</v>
      </c>
      <c r="P62" s="108" t="s">
        <v>77</v>
      </c>
      <c r="Q62" s="108" t="s">
        <v>78</v>
      </c>
      <c r="R62" s="108" t="s">
        <v>79</v>
      </c>
    </row>
    <row r="63" spans="1:18" ht="21">
      <c r="A63" s="16">
        <v>1</v>
      </c>
      <c r="B63" s="7" t="s">
        <v>390</v>
      </c>
      <c r="C63" s="29" t="s">
        <v>196</v>
      </c>
      <c r="D63" s="49">
        <v>10000</v>
      </c>
      <c r="E63" s="15" t="s">
        <v>122</v>
      </c>
      <c r="F63" s="15" t="s">
        <v>89</v>
      </c>
      <c r="G63" s="16"/>
      <c r="H63" s="16"/>
      <c r="I63" s="23"/>
      <c r="J63" s="16"/>
      <c r="K63" s="16"/>
      <c r="L63" s="16"/>
      <c r="M63" s="23"/>
      <c r="N63" s="22"/>
      <c r="O63" s="16"/>
      <c r="P63" s="16"/>
      <c r="Q63" s="16"/>
      <c r="R63" s="16"/>
    </row>
    <row r="64" spans="1:18" ht="21">
      <c r="A64" s="15"/>
      <c r="B64" s="7" t="s">
        <v>392</v>
      </c>
      <c r="C64" s="29" t="s">
        <v>195</v>
      </c>
      <c r="D64" s="44"/>
      <c r="E64" s="15" t="s">
        <v>116</v>
      </c>
      <c r="F64" s="15"/>
      <c r="G64" s="15"/>
      <c r="H64" s="15"/>
      <c r="I64" s="15"/>
      <c r="J64" s="15"/>
      <c r="K64" s="15"/>
      <c r="L64" s="15"/>
      <c r="M64" s="15"/>
      <c r="N64" s="23"/>
      <c r="O64" s="15"/>
      <c r="P64" s="15"/>
      <c r="Q64" s="15"/>
      <c r="R64" s="15"/>
    </row>
    <row r="65" spans="1:18" ht="21">
      <c r="A65" s="15"/>
      <c r="B65" s="7" t="s">
        <v>391</v>
      </c>
      <c r="C65" s="40"/>
      <c r="D65" s="45"/>
      <c r="E65" s="15"/>
      <c r="F65" s="15"/>
      <c r="G65" s="15"/>
      <c r="H65" s="15"/>
      <c r="I65" s="15"/>
      <c r="J65" s="15"/>
      <c r="K65" s="15"/>
      <c r="L65" s="15"/>
      <c r="M65" s="15"/>
      <c r="N65" s="23"/>
      <c r="O65" s="15"/>
      <c r="P65" s="15"/>
      <c r="Q65" s="15"/>
      <c r="R65" s="15"/>
    </row>
    <row r="66" spans="1:18" ht="21">
      <c r="A66" s="17"/>
      <c r="B66" s="8"/>
      <c r="C66" s="30"/>
      <c r="D66" s="83"/>
      <c r="E66" s="17"/>
      <c r="F66" s="17"/>
      <c r="G66" s="17"/>
      <c r="H66" s="17"/>
      <c r="I66" s="17"/>
      <c r="J66" s="17"/>
      <c r="K66" s="17"/>
      <c r="L66" s="24"/>
      <c r="M66" s="17"/>
      <c r="N66" s="17"/>
      <c r="O66" s="24"/>
      <c r="P66" s="17"/>
      <c r="Q66" s="17"/>
      <c r="R66" s="17"/>
    </row>
    <row r="67" spans="1:18" ht="21">
      <c r="A67" s="16">
        <v>2</v>
      </c>
      <c r="B67" s="7" t="s">
        <v>390</v>
      </c>
      <c r="C67" s="29" t="s">
        <v>196</v>
      </c>
      <c r="D67" s="49">
        <v>10000</v>
      </c>
      <c r="E67" s="15" t="s">
        <v>122</v>
      </c>
      <c r="F67" s="15" t="s">
        <v>89</v>
      </c>
      <c r="G67" s="15"/>
      <c r="H67" s="23"/>
      <c r="I67" s="15"/>
      <c r="J67" s="15"/>
      <c r="K67" s="15"/>
      <c r="L67" s="23"/>
      <c r="M67" s="23" t="s">
        <v>307</v>
      </c>
      <c r="N67" s="15"/>
      <c r="O67" s="15"/>
      <c r="P67" s="15"/>
      <c r="Q67" s="15"/>
      <c r="R67" s="15"/>
    </row>
    <row r="68" spans="1:18" ht="21">
      <c r="A68" s="15"/>
      <c r="B68" s="7" t="s">
        <v>392</v>
      </c>
      <c r="C68" s="29" t="s">
        <v>195</v>
      </c>
      <c r="D68" s="44"/>
      <c r="E68" s="15" t="s">
        <v>116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3"/>
      <c r="R68" s="15"/>
    </row>
    <row r="69" spans="1:18" ht="21">
      <c r="A69" s="15"/>
      <c r="B69" s="7" t="s">
        <v>393</v>
      </c>
      <c r="C69" s="40"/>
      <c r="D69" s="4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23"/>
      <c r="R69" s="15"/>
    </row>
    <row r="70" spans="1:18" ht="21">
      <c r="A70" s="17"/>
      <c r="B70" s="7"/>
      <c r="C70" s="30"/>
      <c r="D70" s="83"/>
      <c r="E70" s="17"/>
      <c r="F70" s="17"/>
      <c r="G70" s="17"/>
      <c r="H70" s="17"/>
      <c r="I70" s="17"/>
      <c r="J70" s="17"/>
      <c r="K70" s="17"/>
      <c r="L70" s="17"/>
      <c r="M70" s="24"/>
      <c r="N70" s="17"/>
      <c r="O70" s="17"/>
      <c r="P70" s="17"/>
      <c r="Q70" s="17"/>
      <c r="R70" s="17"/>
    </row>
    <row r="71" spans="1:18" ht="21">
      <c r="A71" s="15">
        <v>3</v>
      </c>
      <c r="B71" s="10" t="s">
        <v>197</v>
      </c>
      <c r="C71" s="29" t="s">
        <v>199</v>
      </c>
      <c r="D71" s="49">
        <v>5000</v>
      </c>
      <c r="E71" s="15" t="s">
        <v>94</v>
      </c>
      <c r="F71" s="15" t="s">
        <v>89</v>
      </c>
      <c r="G71" s="23"/>
      <c r="H71" s="15"/>
      <c r="I71" s="23"/>
      <c r="J71" s="15"/>
      <c r="K71" s="23"/>
      <c r="L71" s="23" t="s">
        <v>307</v>
      </c>
      <c r="M71" s="15"/>
      <c r="N71" s="15"/>
      <c r="O71" s="15"/>
      <c r="P71" s="15"/>
      <c r="Q71" s="15"/>
      <c r="R71" s="15"/>
    </row>
    <row r="72" spans="1:18" ht="21">
      <c r="A72" s="15"/>
      <c r="B72" s="7" t="s">
        <v>121</v>
      </c>
      <c r="C72" s="29" t="s">
        <v>200</v>
      </c>
      <c r="D72" s="4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21">
      <c r="A73" s="15"/>
      <c r="B73" s="29"/>
      <c r="C73" s="40"/>
      <c r="D73" s="4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21">
      <c r="A74" s="17"/>
      <c r="B74" s="30"/>
      <c r="C74" s="30"/>
      <c r="D74" s="4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ht="21">
      <c r="A75" s="15">
        <v>4</v>
      </c>
      <c r="B75" s="7" t="s">
        <v>394</v>
      </c>
      <c r="C75" s="29" t="s">
        <v>198</v>
      </c>
      <c r="D75" s="49">
        <v>110000</v>
      </c>
      <c r="E75" s="15" t="s">
        <v>94</v>
      </c>
      <c r="F75" s="15" t="s">
        <v>89</v>
      </c>
      <c r="G75" s="23"/>
      <c r="H75" s="15"/>
      <c r="I75" s="23"/>
      <c r="J75" s="15"/>
      <c r="K75" s="23"/>
      <c r="L75" s="23" t="s">
        <v>307</v>
      </c>
      <c r="M75" s="15"/>
      <c r="N75" s="15"/>
      <c r="O75" s="15"/>
      <c r="P75" s="15"/>
      <c r="Q75" s="15"/>
      <c r="R75" s="15"/>
    </row>
    <row r="76" spans="1:18" ht="21">
      <c r="A76" s="15"/>
      <c r="B76" s="7"/>
      <c r="C76" s="29"/>
      <c r="D76" s="4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21">
      <c r="A77" s="15"/>
      <c r="B77" s="7"/>
      <c r="C77" s="29"/>
      <c r="D77" s="4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21">
      <c r="A78" s="17"/>
      <c r="B78" s="8"/>
      <c r="C78" s="30"/>
      <c r="D78" s="83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83" ht="21">
      <c r="R83" s="57">
        <v>24</v>
      </c>
    </row>
    <row r="84" spans="1:18" ht="21">
      <c r="A84" s="131" t="s">
        <v>65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</row>
    <row r="85" spans="1:18" ht="21">
      <c r="A85" s="131" t="s">
        <v>342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</row>
    <row r="86" spans="1:18" ht="21">
      <c r="A86" s="131" t="s">
        <v>87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</row>
    <row r="87" spans="1:18" ht="21">
      <c r="A87" s="133" t="s">
        <v>123</v>
      </c>
      <c r="B87" s="133"/>
      <c r="C87" s="133"/>
      <c r="D87" s="133"/>
      <c r="E87" s="112"/>
      <c r="F87" s="112"/>
      <c r="G87" s="112"/>
      <c r="H87" s="112"/>
      <c r="I87" s="112"/>
      <c r="J87" s="112"/>
      <c r="K87" s="112"/>
      <c r="L87" s="112"/>
      <c r="M87" s="110"/>
      <c r="N87" s="110"/>
      <c r="O87" s="110"/>
      <c r="P87" s="110"/>
      <c r="Q87" s="110"/>
      <c r="R87" s="110"/>
    </row>
    <row r="88" spans="1:18" ht="21">
      <c r="A88" s="133" t="s">
        <v>206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10"/>
      <c r="Q88" s="110"/>
      <c r="R88" s="110"/>
    </row>
    <row r="89" spans="1:18" ht="21">
      <c r="A89" s="151" t="s">
        <v>66</v>
      </c>
      <c r="B89" s="151" t="s">
        <v>19</v>
      </c>
      <c r="C89" s="20" t="s">
        <v>67</v>
      </c>
      <c r="D89" s="42" t="s">
        <v>62</v>
      </c>
      <c r="E89" s="20" t="s">
        <v>85</v>
      </c>
      <c r="F89" s="20" t="s">
        <v>64</v>
      </c>
      <c r="G89" s="151" t="s">
        <v>187</v>
      </c>
      <c r="H89" s="151"/>
      <c r="I89" s="151"/>
      <c r="J89" s="151" t="s">
        <v>343</v>
      </c>
      <c r="K89" s="151"/>
      <c r="L89" s="151"/>
      <c r="M89" s="151"/>
      <c r="N89" s="151"/>
      <c r="O89" s="151"/>
      <c r="P89" s="151"/>
      <c r="Q89" s="151"/>
      <c r="R89" s="151"/>
    </row>
    <row r="90" spans="1:18" ht="21">
      <c r="A90" s="151"/>
      <c r="B90" s="151"/>
      <c r="C90" s="21" t="s">
        <v>84</v>
      </c>
      <c r="D90" s="43" t="s">
        <v>83</v>
      </c>
      <c r="E90" s="21" t="s">
        <v>58</v>
      </c>
      <c r="F90" s="21" t="s">
        <v>58</v>
      </c>
      <c r="G90" s="113" t="s">
        <v>70</v>
      </c>
      <c r="H90" s="113" t="s">
        <v>71</v>
      </c>
      <c r="I90" s="113" t="s">
        <v>72</v>
      </c>
      <c r="J90" s="113" t="s">
        <v>68</v>
      </c>
      <c r="K90" s="113" t="s">
        <v>69</v>
      </c>
      <c r="L90" s="113" t="s">
        <v>73</v>
      </c>
      <c r="M90" s="113" t="s">
        <v>74</v>
      </c>
      <c r="N90" s="113" t="s">
        <v>75</v>
      </c>
      <c r="O90" s="113" t="s">
        <v>76</v>
      </c>
      <c r="P90" s="113" t="s">
        <v>77</v>
      </c>
      <c r="Q90" s="113" t="s">
        <v>78</v>
      </c>
      <c r="R90" s="113" t="s">
        <v>79</v>
      </c>
    </row>
    <row r="91" spans="1:18" ht="21">
      <c r="A91" s="16">
        <v>1</v>
      </c>
      <c r="B91" s="7" t="s">
        <v>201</v>
      </c>
      <c r="C91" s="29" t="s">
        <v>203</v>
      </c>
      <c r="D91" s="49">
        <v>20000</v>
      </c>
      <c r="E91" s="15" t="s">
        <v>94</v>
      </c>
      <c r="F91" s="15" t="s">
        <v>89</v>
      </c>
      <c r="G91" s="16"/>
      <c r="H91" s="16"/>
      <c r="I91" s="16"/>
      <c r="J91" s="16"/>
      <c r="K91" s="16"/>
      <c r="L91" s="16"/>
      <c r="M91" s="23" t="s">
        <v>307</v>
      </c>
      <c r="N91" s="22"/>
      <c r="O91" s="16"/>
      <c r="P91" s="16"/>
      <c r="Q91" s="16"/>
      <c r="R91" s="16"/>
    </row>
    <row r="92" spans="1:18" ht="21">
      <c r="A92" s="15"/>
      <c r="B92" s="7" t="s">
        <v>202</v>
      </c>
      <c r="C92" s="29"/>
      <c r="D92" s="44"/>
      <c r="E92" s="15"/>
      <c r="F92" s="15"/>
      <c r="G92" s="15"/>
      <c r="H92" s="15"/>
      <c r="I92" s="15"/>
      <c r="J92" s="15"/>
      <c r="K92" s="15"/>
      <c r="L92" s="15"/>
      <c r="M92" s="15"/>
      <c r="N92" s="23"/>
      <c r="O92" s="15"/>
      <c r="P92" s="15"/>
      <c r="Q92" s="15"/>
      <c r="R92" s="15"/>
    </row>
    <row r="93" spans="1:18" ht="21">
      <c r="A93" s="17"/>
      <c r="B93" s="8"/>
      <c r="C93" s="30"/>
      <c r="D93" s="83"/>
      <c r="E93" s="17"/>
      <c r="F93" s="17"/>
      <c r="G93" s="17"/>
      <c r="H93" s="17"/>
      <c r="I93" s="17"/>
      <c r="J93" s="17"/>
      <c r="K93" s="17"/>
      <c r="L93" s="24"/>
      <c r="M93" s="17"/>
      <c r="N93" s="17"/>
      <c r="O93" s="24"/>
      <c r="P93" s="17"/>
      <c r="Q93" s="17"/>
      <c r="R93" s="17"/>
    </row>
    <row r="94" ht="21">
      <c r="C94" s="116"/>
    </row>
    <row r="111" ht="21">
      <c r="R111" s="57">
        <v>25</v>
      </c>
    </row>
    <row r="112" spans="1:18" ht="21">
      <c r="A112" s="131" t="s">
        <v>65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</row>
    <row r="113" spans="1:18" ht="21">
      <c r="A113" s="131" t="s">
        <v>342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</row>
    <row r="114" spans="1:18" ht="21">
      <c r="A114" s="131" t="s">
        <v>87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</row>
    <row r="115" spans="1:18" ht="21">
      <c r="A115" s="133" t="s">
        <v>204</v>
      </c>
      <c r="B115" s="133"/>
      <c r="C115" s="133"/>
      <c r="D115" s="133"/>
      <c r="E115" s="112"/>
      <c r="F115" s="112"/>
      <c r="G115" s="112"/>
      <c r="H115" s="112"/>
      <c r="I115" s="112"/>
      <c r="J115" s="112"/>
      <c r="K115" s="112"/>
      <c r="L115" s="112"/>
      <c r="M115" s="110"/>
      <c r="N115" s="110"/>
      <c r="O115" s="110"/>
      <c r="P115" s="110"/>
      <c r="Q115" s="110"/>
      <c r="R115" s="110"/>
    </row>
    <row r="116" spans="1:18" ht="21">
      <c r="A116" s="133" t="s">
        <v>134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10"/>
      <c r="Q116" s="110"/>
      <c r="R116" s="110"/>
    </row>
    <row r="117" spans="1:18" ht="21">
      <c r="A117" s="151" t="s">
        <v>66</v>
      </c>
      <c r="B117" s="151" t="s">
        <v>19</v>
      </c>
      <c r="C117" s="20" t="s">
        <v>67</v>
      </c>
      <c r="D117" s="42" t="s">
        <v>62</v>
      </c>
      <c r="E117" s="20" t="s">
        <v>85</v>
      </c>
      <c r="F117" s="20" t="s">
        <v>64</v>
      </c>
      <c r="G117" s="151" t="s">
        <v>187</v>
      </c>
      <c r="H117" s="151"/>
      <c r="I117" s="151"/>
      <c r="J117" s="151" t="s">
        <v>343</v>
      </c>
      <c r="K117" s="151"/>
      <c r="L117" s="151"/>
      <c r="M117" s="151"/>
      <c r="N117" s="151"/>
      <c r="O117" s="151"/>
      <c r="P117" s="151"/>
      <c r="Q117" s="151"/>
      <c r="R117" s="151"/>
    </row>
    <row r="118" spans="1:18" ht="21">
      <c r="A118" s="151"/>
      <c r="B118" s="151"/>
      <c r="C118" s="21" t="s">
        <v>84</v>
      </c>
      <c r="D118" s="43" t="s">
        <v>83</v>
      </c>
      <c r="E118" s="21" t="s">
        <v>58</v>
      </c>
      <c r="F118" s="21" t="s">
        <v>58</v>
      </c>
      <c r="G118" s="113" t="s">
        <v>70</v>
      </c>
      <c r="H118" s="113" t="s">
        <v>71</v>
      </c>
      <c r="I118" s="113" t="s">
        <v>72</v>
      </c>
      <c r="J118" s="113" t="s">
        <v>68</v>
      </c>
      <c r="K118" s="113" t="s">
        <v>69</v>
      </c>
      <c r="L118" s="113" t="s">
        <v>73</v>
      </c>
      <c r="M118" s="113" t="s">
        <v>74</v>
      </c>
      <c r="N118" s="113" t="s">
        <v>75</v>
      </c>
      <c r="O118" s="113" t="s">
        <v>76</v>
      </c>
      <c r="P118" s="113" t="s">
        <v>77</v>
      </c>
      <c r="Q118" s="113" t="s">
        <v>78</v>
      </c>
      <c r="R118" s="113" t="s">
        <v>79</v>
      </c>
    </row>
    <row r="119" spans="1:18" ht="21">
      <c r="A119" s="16">
        <v>1</v>
      </c>
      <c r="B119" s="7" t="s">
        <v>383</v>
      </c>
      <c r="C119" s="29" t="s">
        <v>385</v>
      </c>
      <c r="D119" s="49">
        <v>956600</v>
      </c>
      <c r="E119" s="15" t="s">
        <v>116</v>
      </c>
      <c r="F119" s="15" t="s">
        <v>91</v>
      </c>
      <c r="G119" s="15"/>
      <c r="H119" s="23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21">
      <c r="A120" s="15"/>
      <c r="B120" s="7" t="s">
        <v>384</v>
      </c>
      <c r="C120" s="29" t="s">
        <v>386</v>
      </c>
      <c r="D120" s="44"/>
      <c r="E120" s="15" t="s">
        <v>192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23"/>
      <c r="R120" s="15"/>
    </row>
    <row r="121" spans="1:18" ht="21">
      <c r="A121" s="15"/>
      <c r="B121" s="7" t="s">
        <v>192</v>
      </c>
      <c r="C121" s="40" t="s">
        <v>387</v>
      </c>
      <c r="D121" s="45"/>
      <c r="E121" s="15"/>
      <c r="F121" s="15"/>
      <c r="G121" s="15"/>
      <c r="H121" s="15"/>
      <c r="I121" s="15"/>
      <c r="J121" s="15"/>
      <c r="K121" s="15"/>
      <c r="L121" s="15"/>
      <c r="M121" s="23"/>
      <c r="N121" s="15"/>
      <c r="O121" s="15"/>
      <c r="P121" s="15"/>
      <c r="Q121" s="15"/>
      <c r="R121" s="15"/>
    </row>
    <row r="122" spans="1:18" ht="21">
      <c r="A122" s="15"/>
      <c r="B122" s="7"/>
      <c r="C122" s="40" t="s">
        <v>388</v>
      </c>
      <c r="D122" s="45"/>
      <c r="E122" s="15"/>
      <c r="F122" s="15"/>
      <c r="G122" s="15"/>
      <c r="H122" s="15"/>
      <c r="I122" s="15"/>
      <c r="J122" s="15"/>
      <c r="K122" s="15"/>
      <c r="L122" s="15"/>
      <c r="M122" s="23"/>
      <c r="N122" s="15"/>
      <c r="O122" s="15"/>
      <c r="P122" s="15"/>
      <c r="Q122" s="15"/>
      <c r="R122" s="15"/>
    </row>
    <row r="123" spans="1:18" ht="21">
      <c r="A123" s="15"/>
      <c r="B123" s="7"/>
      <c r="C123" s="40" t="s">
        <v>389</v>
      </c>
      <c r="D123" s="45"/>
      <c r="E123" s="15"/>
      <c r="F123" s="15"/>
      <c r="G123" s="15"/>
      <c r="H123" s="15"/>
      <c r="I123" s="15"/>
      <c r="J123" s="15"/>
      <c r="K123" s="15"/>
      <c r="L123" s="15"/>
      <c r="M123" s="23"/>
      <c r="N123" s="15"/>
      <c r="O123" s="15"/>
      <c r="P123" s="15"/>
      <c r="Q123" s="15"/>
      <c r="R123" s="15"/>
    </row>
    <row r="124" spans="1:18" ht="21">
      <c r="A124" s="15"/>
      <c r="B124" s="7"/>
      <c r="C124" s="40" t="s">
        <v>354</v>
      </c>
      <c r="D124" s="45"/>
      <c r="E124" s="15"/>
      <c r="F124" s="15"/>
      <c r="G124" s="15"/>
      <c r="H124" s="15"/>
      <c r="I124" s="15"/>
      <c r="J124" s="15"/>
      <c r="K124" s="15"/>
      <c r="L124" s="15"/>
      <c r="M124" s="23"/>
      <c r="N124" s="15"/>
      <c r="O124" s="15"/>
      <c r="P124" s="15"/>
      <c r="Q124" s="15"/>
      <c r="R124" s="15"/>
    </row>
    <row r="125" spans="1:18" ht="21">
      <c r="A125" s="17"/>
      <c r="B125" s="8"/>
      <c r="C125" s="30" t="s">
        <v>349</v>
      </c>
      <c r="D125" s="83"/>
      <c r="E125" s="17"/>
      <c r="F125" s="17"/>
      <c r="G125" s="17"/>
      <c r="H125" s="17"/>
      <c r="I125" s="17"/>
      <c r="J125" s="17"/>
      <c r="K125" s="17"/>
      <c r="L125" s="17"/>
      <c r="M125" s="24"/>
      <c r="N125" s="17"/>
      <c r="O125" s="17"/>
      <c r="P125" s="17"/>
      <c r="Q125" s="17"/>
      <c r="R125" s="17"/>
    </row>
    <row r="126" spans="1:18" ht="21">
      <c r="A126" s="122"/>
      <c r="B126" s="13"/>
      <c r="C126" s="32"/>
      <c r="D126" s="118"/>
      <c r="E126" s="122"/>
      <c r="F126" s="122"/>
      <c r="G126" s="122"/>
      <c r="H126" s="122"/>
      <c r="I126" s="122"/>
      <c r="J126" s="122"/>
      <c r="K126" s="122"/>
      <c r="L126" s="117"/>
      <c r="M126" s="122"/>
      <c r="N126" s="122"/>
      <c r="O126" s="117"/>
      <c r="P126" s="122"/>
      <c r="Q126" s="122"/>
      <c r="R126" s="122"/>
    </row>
    <row r="139" ht="21">
      <c r="R139" s="57">
        <v>26</v>
      </c>
    </row>
    <row r="140" spans="1:18" ht="21">
      <c r="A140" s="131" t="s">
        <v>65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</row>
    <row r="141" spans="1:18" ht="21">
      <c r="A141" s="131" t="s">
        <v>342</v>
      </c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</row>
    <row r="142" spans="1:18" ht="21">
      <c r="A142" s="131" t="s">
        <v>87</v>
      </c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</row>
    <row r="143" spans="1:18" ht="21">
      <c r="A143" s="133" t="s">
        <v>136</v>
      </c>
      <c r="B143" s="133"/>
      <c r="C143" s="133"/>
      <c r="D143" s="133"/>
      <c r="E143" s="112"/>
      <c r="F143" s="112"/>
      <c r="G143" s="112"/>
      <c r="H143" s="112"/>
      <c r="I143" s="112"/>
      <c r="J143" s="112"/>
      <c r="K143" s="112"/>
      <c r="L143" s="112"/>
      <c r="M143" s="110"/>
      <c r="N143" s="110"/>
      <c r="O143" s="110"/>
      <c r="P143" s="110"/>
      <c r="Q143" s="110"/>
      <c r="R143" s="110"/>
    </row>
    <row r="144" spans="1:18" ht="21">
      <c r="A144" s="133" t="s">
        <v>207</v>
      </c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10"/>
      <c r="Q144" s="110"/>
      <c r="R144" s="110"/>
    </row>
    <row r="145" spans="1:18" ht="21">
      <c r="A145" s="151" t="s">
        <v>66</v>
      </c>
      <c r="B145" s="151" t="s">
        <v>19</v>
      </c>
      <c r="C145" s="20" t="s">
        <v>67</v>
      </c>
      <c r="D145" s="42" t="s">
        <v>62</v>
      </c>
      <c r="E145" s="20" t="s">
        <v>85</v>
      </c>
      <c r="F145" s="20" t="s">
        <v>64</v>
      </c>
      <c r="G145" s="151" t="s">
        <v>187</v>
      </c>
      <c r="H145" s="151"/>
      <c r="I145" s="151"/>
      <c r="J145" s="151" t="s">
        <v>343</v>
      </c>
      <c r="K145" s="151"/>
      <c r="L145" s="151"/>
      <c r="M145" s="151"/>
      <c r="N145" s="151"/>
      <c r="O145" s="151"/>
      <c r="P145" s="151"/>
      <c r="Q145" s="151"/>
      <c r="R145" s="151"/>
    </row>
    <row r="146" spans="1:18" ht="21">
      <c r="A146" s="151"/>
      <c r="B146" s="151"/>
      <c r="C146" s="21" t="s">
        <v>84</v>
      </c>
      <c r="D146" s="43" t="s">
        <v>83</v>
      </c>
      <c r="E146" s="21" t="s">
        <v>58</v>
      </c>
      <c r="F146" s="21" t="s">
        <v>58</v>
      </c>
      <c r="G146" s="113" t="s">
        <v>70</v>
      </c>
      <c r="H146" s="113" t="s">
        <v>71</v>
      </c>
      <c r="I146" s="113" t="s">
        <v>72</v>
      </c>
      <c r="J146" s="113" t="s">
        <v>68</v>
      </c>
      <c r="K146" s="113" t="s">
        <v>69</v>
      </c>
      <c r="L146" s="113" t="s">
        <v>73</v>
      </c>
      <c r="M146" s="113" t="s">
        <v>74</v>
      </c>
      <c r="N146" s="113" t="s">
        <v>75</v>
      </c>
      <c r="O146" s="113" t="s">
        <v>76</v>
      </c>
      <c r="P146" s="113" t="s">
        <v>77</v>
      </c>
      <c r="Q146" s="113" t="s">
        <v>78</v>
      </c>
      <c r="R146" s="113" t="s">
        <v>79</v>
      </c>
    </row>
    <row r="147" spans="1:18" ht="21">
      <c r="A147" s="16">
        <v>1</v>
      </c>
      <c r="B147" s="7" t="s">
        <v>208</v>
      </c>
      <c r="C147" s="29" t="s">
        <v>211</v>
      </c>
      <c r="D147" s="49">
        <v>10000</v>
      </c>
      <c r="E147" s="15" t="s">
        <v>94</v>
      </c>
      <c r="F147" s="15" t="s">
        <v>212</v>
      </c>
      <c r="G147" s="16"/>
      <c r="H147" s="16"/>
      <c r="I147" s="16"/>
      <c r="J147" s="16"/>
      <c r="K147" s="16"/>
      <c r="L147" s="16"/>
      <c r="M147" s="23" t="s">
        <v>307</v>
      </c>
      <c r="N147" s="22"/>
      <c r="O147" s="16"/>
      <c r="P147" s="16"/>
      <c r="Q147" s="16"/>
      <c r="R147" s="16"/>
    </row>
    <row r="148" spans="1:18" ht="21">
      <c r="A148" s="15"/>
      <c r="B148" s="7" t="s">
        <v>209</v>
      </c>
      <c r="C148" s="29" t="s">
        <v>210</v>
      </c>
      <c r="D148" s="44"/>
      <c r="E148" s="15"/>
      <c r="F148" s="15" t="s">
        <v>213</v>
      </c>
      <c r="G148" s="15"/>
      <c r="H148" s="15"/>
      <c r="I148" s="15"/>
      <c r="J148" s="15"/>
      <c r="K148" s="15"/>
      <c r="L148" s="15"/>
      <c r="M148" s="15"/>
      <c r="N148" s="23"/>
      <c r="O148" s="15"/>
      <c r="P148" s="15"/>
      <c r="Q148" s="15"/>
      <c r="R148" s="15"/>
    </row>
    <row r="149" spans="1:18" ht="21">
      <c r="A149" s="17"/>
      <c r="B149" s="8" t="s">
        <v>210</v>
      </c>
      <c r="C149" s="30"/>
      <c r="D149" s="83"/>
      <c r="E149" s="17"/>
      <c r="F149" s="17"/>
      <c r="G149" s="17"/>
      <c r="H149" s="17"/>
      <c r="I149" s="17"/>
      <c r="J149" s="17"/>
      <c r="K149" s="17"/>
      <c r="L149" s="24"/>
      <c r="M149" s="17"/>
      <c r="N149" s="17"/>
      <c r="O149" s="24"/>
      <c r="P149" s="17"/>
      <c r="Q149" s="17"/>
      <c r="R149" s="17"/>
    </row>
    <row r="150" spans="1:18" ht="21">
      <c r="A150" s="15">
        <v>2</v>
      </c>
      <c r="B150" s="7" t="s">
        <v>214</v>
      </c>
      <c r="C150" s="29" t="s">
        <v>216</v>
      </c>
      <c r="D150" s="49">
        <v>3000</v>
      </c>
      <c r="E150" s="15" t="s">
        <v>218</v>
      </c>
      <c r="F150" s="15" t="s">
        <v>212</v>
      </c>
      <c r="G150" s="15"/>
      <c r="H150" s="15"/>
      <c r="I150" s="15"/>
      <c r="J150" s="15"/>
      <c r="K150" s="15"/>
      <c r="L150" s="15"/>
      <c r="M150" s="15"/>
      <c r="N150" s="23" t="s">
        <v>307</v>
      </c>
      <c r="O150" s="15"/>
      <c r="P150" s="15"/>
      <c r="Q150" s="15"/>
      <c r="R150" s="15"/>
    </row>
    <row r="151" spans="1:18" ht="21">
      <c r="A151" s="15"/>
      <c r="B151" s="7" t="s">
        <v>215</v>
      </c>
      <c r="C151" s="29" t="s">
        <v>217</v>
      </c>
      <c r="D151" s="44"/>
      <c r="E151" s="15" t="s">
        <v>217</v>
      </c>
      <c r="F151" s="15" t="s">
        <v>213</v>
      </c>
      <c r="G151" s="15"/>
      <c r="H151" s="15"/>
      <c r="I151" s="15"/>
      <c r="J151" s="15"/>
      <c r="K151" s="15"/>
      <c r="L151" s="15"/>
      <c r="M151" s="15"/>
      <c r="N151" s="23"/>
      <c r="O151" s="15"/>
      <c r="P151" s="15"/>
      <c r="Q151" s="15"/>
      <c r="R151" s="15"/>
    </row>
    <row r="152" spans="1:18" ht="21">
      <c r="A152" s="17"/>
      <c r="B152" s="8"/>
      <c r="C152" s="30"/>
      <c r="D152" s="83"/>
      <c r="E152" s="17"/>
      <c r="F152" s="17"/>
      <c r="G152" s="17"/>
      <c r="H152" s="17"/>
      <c r="I152" s="17"/>
      <c r="J152" s="17"/>
      <c r="K152" s="17"/>
      <c r="L152" s="24"/>
      <c r="M152" s="17"/>
      <c r="N152" s="17"/>
      <c r="O152" s="24"/>
      <c r="P152" s="17"/>
      <c r="Q152" s="17"/>
      <c r="R152" s="17"/>
    </row>
    <row r="153" spans="1:18" ht="21">
      <c r="A153" s="15">
        <v>3</v>
      </c>
      <c r="B153" s="7" t="s">
        <v>219</v>
      </c>
      <c r="C153" s="29" t="s">
        <v>225</v>
      </c>
      <c r="D153" s="49">
        <v>1500000</v>
      </c>
      <c r="E153" s="15" t="s">
        <v>222</v>
      </c>
      <c r="F153" s="15" t="s">
        <v>114</v>
      </c>
      <c r="G153" s="15"/>
      <c r="H153" s="15"/>
      <c r="I153" s="15"/>
      <c r="J153" s="15"/>
      <c r="K153" s="15"/>
      <c r="L153" s="15"/>
      <c r="M153" s="15"/>
      <c r="N153" s="23"/>
      <c r="O153" s="15"/>
      <c r="P153" s="15"/>
      <c r="Q153" s="15"/>
      <c r="R153" s="15"/>
    </row>
    <row r="154" spans="1:18" ht="21">
      <c r="A154" s="15"/>
      <c r="B154" s="7" t="s">
        <v>220</v>
      </c>
      <c r="C154" s="29" t="s">
        <v>226</v>
      </c>
      <c r="D154" s="44"/>
      <c r="E154" s="15" t="s">
        <v>223</v>
      </c>
      <c r="F154" s="15"/>
      <c r="G154" s="15"/>
      <c r="H154" s="15"/>
      <c r="I154" s="15"/>
      <c r="J154" s="15"/>
      <c r="K154" s="15"/>
      <c r="L154" s="15"/>
      <c r="M154" s="15"/>
      <c r="N154" s="23"/>
      <c r="O154" s="15"/>
      <c r="P154" s="15"/>
      <c r="Q154" s="15"/>
      <c r="R154" s="15"/>
    </row>
    <row r="155" spans="1:18" ht="21">
      <c r="A155" s="17"/>
      <c r="B155" s="8" t="s">
        <v>221</v>
      </c>
      <c r="C155" s="30" t="s">
        <v>120</v>
      </c>
      <c r="D155" s="83"/>
      <c r="E155" s="17" t="s">
        <v>224</v>
      </c>
      <c r="F155" s="17"/>
      <c r="G155" s="17"/>
      <c r="H155" s="17"/>
      <c r="I155" s="17"/>
      <c r="J155" s="17"/>
      <c r="K155" s="17"/>
      <c r="L155" s="24"/>
      <c r="M155" s="17"/>
      <c r="N155" s="17"/>
      <c r="O155" s="24"/>
      <c r="P155" s="17"/>
      <c r="Q155" s="17"/>
      <c r="R155" s="17"/>
    </row>
    <row r="156" spans="1:18" ht="21">
      <c r="A156" s="15">
        <v>4</v>
      </c>
      <c r="B156" s="7" t="s">
        <v>219</v>
      </c>
      <c r="C156" s="29" t="s">
        <v>229</v>
      </c>
      <c r="D156" s="49">
        <v>420000</v>
      </c>
      <c r="E156" s="15" t="s">
        <v>218</v>
      </c>
      <c r="F156" s="15" t="s">
        <v>114</v>
      </c>
      <c r="G156" s="15"/>
      <c r="H156" s="15"/>
      <c r="I156" s="15"/>
      <c r="J156" s="15"/>
      <c r="K156" s="15"/>
      <c r="L156" s="15"/>
      <c r="M156" s="15"/>
      <c r="N156" s="23"/>
      <c r="O156" s="15"/>
      <c r="P156" s="15"/>
      <c r="Q156" s="15"/>
      <c r="R156" s="15"/>
    </row>
    <row r="157" spans="1:18" ht="21">
      <c r="A157" s="15"/>
      <c r="B157" s="7" t="s">
        <v>227</v>
      </c>
      <c r="C157" s="29" t="s">
        <v>230</v>
      </c>
      <c r="D157" s="44"/>
      <c r="E157" s="15" t="s">
        <v>217</v>
      </c>
      <c r="F157" s="15"/>
      <c r="G157" s="15"/>
      <c r="H157" s="15"/>
      <c r="I157" s="15"/>
      <c r="J157" s="15"/>
      <c r="K157" s="15"/>
      <c r="L157" s="15"/>
      <c r="M157" s="15"/>
      <c r="N157" s="23"/>
      <c r="O157" s="15"/>
      <c r="P157" s="15"/>
      <c r="Q157" s="15"/>
      <c r="R157" s="15"/>
    </row>
    <row r="158" spans="1:18" ht="21">
      <c r="A158" s="17"/>
      <c r="B158" s="8" t="s">
        <v>228</v>
      </c>
      <c r="C158" s="30"/>
      <c r="D158" s="83"/>
      <c r="E158" s="17"/>
      <c r="F158" s="17"/>
      <c r="G158" s="17"/>
      <c r="H158" s="17"/>
      <c r="I158" s="17"/>
      <c r="J158" s="17"/>
      <c r="K158" s="17"/>
      <c r="L158" s="24"/>
      <c r="M158" s="17"/>
      <c r="N158" s="17"/>
      <c r="O158" s="24"/>
      <c r="P158" s="17"/>
      <c r="Q158" s="17"/>
      <c r="R158" s="17"/>
    </row>
    <row r="159" spans="1:18" ht="21">
      <c r="A159" s="15">
        <v>5</v>
      </c>
      <c r="B159" s="7" t="s">
        <v>219</v>
      </c>
      <c r="C159" s="29" t="s">
        <v>234</v>
      </c>
      <c r="D159" s="49">
        <v>737295</v>
      </c>
      <c r="E159" s="15" t="s">
        <v>218</v>
      </c>
      <c r="F159" s="15" t="s">
        <v>114</v>
      </c>
      <c r="G159" s="15"/>
      <c r="H159" s="15"/>
      <c r="I159" s="15"/>
      <c r="J159" s="15"/>
      <c r="K159" s="15"/>
      <c r="L159" s="15"/>
      <c r="M159" s="15"/>
      <c r="N159" s="23"/>
      <c r="O159" s="15"/>
      <c r="P159" s="15"/>
      <c r="Q159" s="15"/>
      <c r="R159" s="15"/>
    </row>
    <row r="160" spans="1:18" ht="21">
      <c r="A160" s="15"/>
      <c r="B160" s="7" t="s">
        <v>231</v>
      </c>
      <c r="C160" s="29" t="s">
        <v>235</v>
      </c>
      <c r="D160" s="44"/>
      <c r="E160" s="15" t="s">
        <v>217</v>
      </c>
      <c r="F160" s="15"/>
      <c r="G160" s="15"/>
      <c r="H160" s="15"/>
      <c r="I160" s="15"/>
      <c r="J160" s="15"/>
      <c r="K160" s="15"/>
      <c r="L160" s="15"/>
      <c r="M160" s="15"/>
      <c r="N160" s="23"/>
      <c r="O160" s="15"/>
      <c r="P160" s="15"/>
      <c r="Q160" s="15"/>
      <c r="R160" s="15"/>
    </row>
    <row r="161" spans="1:18" ht="21">
      <c r="A161" s="15"/>
      <c r="B161" s="7" t="s">
        <v>232</v>
      </c>
      <c r="C161" s="29" t="s">
        <v>236</v>
      </c>
      <c r="D161" s="44"/>
      <c r="E161" s="15" t="s">
        <v>222</v>
      </c>
      <c r="F161" s="15"/>
      <c r="G161" s="15"/>
      <c r="H161" s="15"/>
      <c r="I161" s="15"/>
      <c r="J161" s="15"/>
      <c r="K161" s="15"/>
      <c r="L161" s="15"/>
      <c r="M161" s="15"/>
      <c r="N161" s="23"/>
      <c r="O161" s="15"/>
      <c r="P161" s="15"/>
      <c r="Q161" s="15"/>
      <c r="R161" s="15"/>
    </row>
    <row r="162" spans="1:18" ht="21">
      <c r="A162" s="15"/>
      <c r="B162" s="7" t="s">
        <v>233</v>
      </c>
      <c r="C162" s="29" t="s">
        <v>120</v>
      </c>
      <c r="D162" s="44"/>
      <c r="E162" s="15" t="s">
        <v>223</v>
      </c>
      <c r="F162" s="15"/>
      <c r="G162" s="15"/>
      <c r="H162" s="15"/>
      <c r="I162" s="15"/>
      <c r="J162" s="15"/>
      <c r="K162" s="15"/>
      <c r="L162" s="15"/>
      <c r="M162" s="15"/>
      <c r="N162" s="23"/>
      <c r="O162" s="15"/>
      <c r="P162" s="15"/>
      <c r="Q162" s="15"/>
      <c r="R162" s="15"/>
    </row>
    <row r="163" spans="1:18" ht="21">
      <c r="A163" s="17"/>
      <c r="B163" s="8"/>
      <c r="C163" s="30"/>
      <c r="D163" s="83"/>
      <c r="E163" s="17" t="s">
        <v>224</v>
      </c>
      <c r="F163" s="17"/>
      <c r="G163" s="17"/>
      <c r="H163" s="17"/>
      <c r="I163" s="17"/>
      <c r="J163" s="17"/>
      <c r="K163" s="17"/>
      <c r="L163" s="24"/>
      <c r="M163" s="17"/>
      <c r="N163" s="17"/>
      <c r="O163" s="24"/>
      <c r="P163" s="17"/>
      <c r="Q163" s="17"/>
      <c r="R163" s="17"/>
    </row>
    <row r="164" spans="1:18" ht="21">
      <c r="A164" s="15">
        <v>6</v>
      </c>
      <c r="B164" s="7" t="s">
        <v>396</v>
      </c>
      <c r="C164" s="29" t="s">
        <v>397</v>
      </c>
      <c r="D164" s="49">
        <v>50200</v>
      </c>
      <c r="E164" s="15" t="s">
        <v>224</v>
      </c>
      <c r="F164" s="15" t="s">
        <v>212</v>
      </c>
      <c r="G164" s="15"/>
      <c r="H164" s="15"/>
      <c r="I164" s="15"/>
      <c r="J164" s="23"/>
      <c r="K164" s="15"/>
      <c r="L164" s="15"/>
      <c r="M164" s="15"/>
      <c r="N164" s="23"/>
      <c r="O164" s="23"/>
      <c r="P164" s="15"/>
      <c r="Q164" s="15"/>
      <c r="R164" s="15"/>
    </row>
    <row r="165" spans="1:18" ht="21">
      <c r="A165" s="15"/>
      <c r="B165" s="7" t="s">
        <v>395</v>
      </c>
      <c r="C165" s="29"/>
      <c r="D165" s="44"/>
      <c r="E165" s="15"/>
      <c r="F165" s="15" t="s">
        <v>213</v>
      </c>
      <c r="G165" s="15"/>
      <c r="H165" s="15"/>
      <c r="I165" s="15"/>
      <c r="J165" s="15"/>
      <c r="K165" s="15"/>
      <c r="L165" s="15"/>
      <c r="M165" s="15"/>
      <c r="N165" s="23"/>
      <c r="O165" s="15"/>
      <c r="P165" s="15"/>
      <c r="Q165" s="15"/>
      <c r="R165" s="15"/>
    </row>
    <row r="166" spans="1:18" ht="21">
      <c r="A166" s="17"/>
      <c r="B166" s="8" t="s">
        <v>87</v>
      </c>
      <c r="C166" s="30"/>
      <c r="D166" s="46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ht="21">
      <c r="R167" s="57">
        <v>27</v>
      </c>
    </row>
    <row r="168" spans="1:18" ht="21">
      <c r="A168" s="131" t="s">
        <v>65</v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</row>
    <row r="169" spans="1:18" ht="21">
      <c r="A169" s="131" t="s">
        <v>342</v>
      </c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</row>
    <row r="170" spans="1:18" ht="21">
      <c r="A170" s="131" t="s">
        <v>87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</row>
    <row r="171" spans="1:18" ht="21">
      <c r="A171" s="133" t="s">
        <v>136</v>
      </c>
      <c r="B171" s="133"/>
      <c r="C171" s="133"/>
      <c r="D171" s="133"/>
      <c r="E171" s="112"/>
      <c r="F171" s="112"/>
      <c r="G171" s="112"/>
      <c r="H171" s="112"/>
      <c r="I171" s="112"/>
      <c r="J171" s="112"/>
      <c r="K171" s="112"/>
      <c r="L171" s="112"/>
      <c r="M171" s="110"/>
      <c r="N171" s="110"/>
      <c r="O171" s="110"/>
      <c r="P171" s="110"/>
      <c r="Q171" s="110"/>
      <c r="R171" s="110"/>
    </row>
    <row r="172" spans="1:18" ht="21">
      <c r="A172" s="133" t="s">
        <v>238</v>
      </c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10"/>
      <c r="Q172" s="110"/>
      <c r="R172" s="110"/>
    </row>
    <row r="173" spans="1:18" ht="21">
      <c r="A173" s="151" t="s">
        <v>66</v>
      </c>
      <c r="B173" s="151" t="s">
        <v>19</v>
      </c>
      <c r="C173" s="20" t="s">
        <v>67</v>
      </c>
      <c r="D173" s="42" t="s">
        <v>62</v>
      </c>
      <c r="E173" s="20" t="s">
        <v>85</v>
      </c>
      <c r="F173" s="20" t="s">
        <v>64</v>
      </c>
      <c r="G173" s="151" t="s">
        <v>187</v>
      </c>
      <c r="H173" s="151"/>
      <c r="I173" s="151"/>
      <c r="J173" s="151" t="s">
        <v>343</v>
      </c>
      <c r="K173" s="151"/>
      <c r="L173" s="151"/>
      <c r="M173" s="151"/>
      <c r="N173" s="151"/>
      <c r="O173" s="151"/>
      <c r="P173" s="151"/>
      <c r="Q173" s="151"/>
      <c r="R173" s="151"/>
    </row>
    <row r="174" spans="1:18" ht="21">
      <c r="A174" s="151"/>
      <c r="B174" s="151"/>
      <c r="C174" s="21" t="s">
        <v>84</v>
      </c>
      <c r="D174" s="43" t="s">
        <v>83</v>
      </c>
      <c r="E174" s="21" t="s">
        <v>58</v>
      </c>
      <c r="F174" s="21" t="s">
        <v>58</v>
      </c>
      <c r="G174" s="113" t="s">
        <v>70</v>
      </c>
      <c r="H174" s="113" t="s">
        <v>71</v>
      </c>
      <c r="I174" s="113" t="s">
        <v>72</v>
      </c>
      <c r="J174" s="113" t="s">
        <v>68</v>
      </c>
      <c r="K174" s="113" t="s">
        <v>69</v>
      </c>
      <c r="L174" s="113" t="s">
        <v>73</v>
      </c>
      <c r="M174" s="113" t="s">
        <v>74</v>
      </c>
      <c r="N174" s="113" t="s">
        <v>75</v>
      </c>
      <c r="O174" s="113" t="s">
        <v>76</v>
      </c>
      <c r="P174" s="113" t="s">
        <v>77</v>
      </c>
      <c r="Q174" s="113" t="s">
        <v>78</v>
      </c>
      <c r="R174" s="113" t="s">
        <v>79</v>
      </c>
    </row>
    <row r="175" spans="1:18" ht="21">
      <c r="A175" s="16">
        <v>1</v>
      </c>
      <c r="B175" s="7" t="s">
        <v>239</v>
      </c>
      <c r="C175" s="29" t="s">
        <v>243</v>
      </c>
      <c r="D175" s="49">
        <v>250000</v>
      </c>
      <c r="E175" s="15" t="s">
        <v>398</v>
      </c>
      <c r="F175" s="15" t="s">
        <v>212</v>
      </c>
      <c r="G175" s="16"/>
      <c r="H175" s="16"/>
      <c r="I175" s="16"/>
      <c r="J175" s="16"/>
      <c r="K175" s="16"/>
      <c r="L175" s="23" t="s">
        <v>307</v>
      </c>
      <c r="M175" s="16"/>
      <c r="N175" s="22"/>
      <c r="O175" s="16"/>
      <c r="P175" s="16"/>
      <c r="Q175" s="16"/>
      <c r="R175" s="16"/>
    </row>
    <row r="176" spans="1:18" ht="21">
      <c r="A176" s="15"/>
      <c r="B176" s="7" t="s">
        <v>202</v>
      </c>
      <c r="C176" s="29" t="s">
        <v>244</v>
      </c>
      <c r="D176" s="44"/>
      <c r="E176" s="15"/>
      <c r="F176" s="15" t="s">
        <v>213</v>
      </c>
      <c r="G176" s="15"/>
      <c r="H176" s="15"/>
      <c r="I176" s="15"/>
      <c r="J176" s="15"/>
      <c r="K176" s="15"/>
      <c r="L176" s="15"/>
      <c r="M176" s="15"/>
      <c r="N176" s="23"/>
      <c r="O176" s="15"/>
      <c r="P176" s="15"/>
      <c r="Q176" s="15"/>
      <c r="R176" s="15"/>
    </row>
    <row r="177" spans="1:18" ht="21">
      <c r="A177" s="17"/>
      <c r="B177" s="8"/>
      <c r="C177" s="30"/>
      <c r="D177" s="83"/>
      <c r="E177" s="17"/>
      <c r="F177" s="17"/>
      <c r="G177" s="17"/>
      <c r="H177" s="17"/>
      <c r="I177" s="17"/>
      <c r="J177" s="17"/>
      <c r="K177" s="17"/>
      <c r="L177" s="24"/>
      <c r="M177" s="17"/>
      <c r="N177" s="17"/>
      <c r="O177" s="24"/>
      <c r="P177" s="17"/>
      <c r="Q177" s="17"/>
      <c r="R177" s="17"/>
    </row>
    <row r="178" spans="1:18" ht="21">
      <c r="A178" s="15">
        <v>2</v>
      </c>
      <c r="B178" s="7" t="s">
        <v>240</v>
      </c>
      <c r="C178" s="29" t="s">
        <v>245</v>
      </c>
      <c r="D178" s="49">
        <v>80000</v>
      </c>
      <c r="E178" s="15" t="s">
        <v>399</v>
      </c>
      <c r="F178" s="15" t="s">
        <v>212</v>
      </c>
      <c r="G178" s="15"/>
      <c r="H178" s="15"/>
      <c r="I178" s="15"/>
      <c r="J178" s="15"/>
      <c r="K178" s="15"/>
      <c r="L178" s="23"/>
      <c r="M178" s="15"/>
      <c r="N178" s="23"/>
      <c r="O178" s="15"/>
      <c r="P178" s="15"/>
      <c r="Q178" s="15"/>
      <c r="R178" s="15"/>
    </row>
    <row r="179" spans="1:18" ht="21">
      <c r="A179" s="15"/>
      <c r="B179" s="7" t="s">
        <v>241</v>
      </c>
      <c r="C179" s="29" t="s">
        <v>246</v>
      </c>
      <c r="D179" s="44"/>
      <c r="E179" s="15"/>
      <c r="F179" s="15" t="s">
        <v>213</v>
      </c>
      <c r="G179" s="15"/>
      <c r="H179" s="15"/>
      <c r="I179" s="15"/>
      <c r="J179" s="15"/>
      <c r="K179" s="15"/>
      <c r="L179" s="15"/>
      <c r="M179" s="15"/>
      <c r="N179" s="23"/>
      <c r="O179" s="15"/>
      <c r="P179" s="15"/>
      <c r="Q179" s="15"/>
      <c r="R179" s="15"/>
    </row>
    <row r="180" spans="1:18" ht="21">
      <c r="A180" s="17"/>
      <c r="B180" s="8" t="s">
        <v>242</v>
      </c>
      <c r="C180" s="30" t="s">
        <v>247</v>
      </c>
      <c r="D180" s="83"/>
      <c r="E180" s="17"/>
      <c r="F180" s="17"/>
      <c r="G180" s="17"/>
      <c r="H180" s="17"/>
      <c r="I180" s="17"/>
      <c r="J180" s="17"/>
      <c r="K180" s="17"/>
      <c r="L180" s="24"/>
      <c r="M180" s="17"/>
      <c r="N180" s="17"/>
      <c r="O180" s="24"/>
      <c r="P180" s="17"/>
      <c r="Q180" s="17"/>
      <c r="R180" s="17"/>
    </row>
    <row r="181" spans="1:18" ht="21">
      <c r="A181" s="121"/>
      <c r="B181" s="25"/>
      <c r="C181" s="31"/>
      <c r="D181" s="50"/>
      <c r="E181" s="121"/>
      <c r="F181" s="121"/>
      <c r="G181" s="121"/>
      <c r="H181" s="121"/>
      <c r="I181" s="121"/>
      <c r="J181" s="51"/>
      <c r="K181" s="121"/>
      <c r="L181" s="121"/>
      <c r="M181" s="121"/>
      <c r="N181" s="51"/>
      <c r="O181" s="121"/>
      <c r="P181" s="121"/>
      <c r="Q181" s="121"/>
      <c r="R181" s="121"/>
    </row>
    <row r="182" spans="1:18" ht="21">
      <c r="A182" s="122"/>
      <c r="B182" s="13"/>
      <c r="C182" s="32"/>
      <c r="D182" s="47"/>
      <c r="E182" s="122"/>
      <c r="F182" s="122"/>
      <c r="G182" s="122"/>
      <c r="H182" s="122"/>
      <c r="I182" s="122"/>
      <c r="J182" s="122"/>
      <c r="K182" s="122"/>
      <c r="L182" s="122"/>
      <c r="M182" s="122"/>
      <c r="N182" s="117"/>
      <c r="O182" s="122"/>
      <c r="P182" s="122"/>
      <c r="Q182" s="122"/>
      <c r="R182" s="122"/>
    </row>
    <row r="183" spans="1:18" ht="21">
      <c r="A183" s="122"/>
      <c r="B183" s="13"/>
      <c r="C183" s="32"/>
      <c r="D183" s="118"/>
      <c r="E183" s="122"/>
      <c r="F183" s="122"/>
      <c r="G183" s="122"/>
      <c r="H183" s="122"/>
      <c r="I183" s="122"/>
      <c r="J183" s="122"/>
      <c r="K183" s="122"/>
      <c r="L183" s="117"/>
      <c r="M183" s="122"/>
      <c r="N183" s="122"/>
      <c r="O183" s="117"/>
      <c r="P183" s="122"/>
      <c r="Q183" s="122"/>
      <c r="R183" s="122"/>
    </row>
    <row r="184" spans="1:18" ht="21">
      <c r="A184" s="122"/>
      <c r="B184" s="13"/>
      <c r="C184" s="32"/>
      <c r="D184" s="118"/>
      <c r="E184" s="122"/>
      <c r="F184" s="122"/>
      <c r="G184" s="122"/>
      <c r="H184" s="122"/>
      <c r="I184" s="122"/>
      <c r="J184" s="122"/>
      <c r="K184" s="122"/>
      <c r="L184" s="122"/>
      <c r="M184" s="122"/>
      <c r="N184" s="117"/>
      <c r="O184" s="122"/>
      <c r="P184" s="122"/>
      <c r="Q184" s="122"/>
      <c r="R184" s="122"/>
    </row>
    <row r="185" spans="1:18" ht="21">
      <c r="A185" s="111"/>
      <c r="B185" s="13"/>
      <c r="C185" s="32"/>
      <c r="D185" s="47"/>
      <c r="E185" s="111"/>
      <c r="F185" s="111"/>
      <c r="G185" s="111"/>
      <c r="H185" s="111"/>
      <c r="I185" s="111"/>
      <c r="J185" s="111"/>
      <c r="K185" s="111"/>
      <c r="L185" s="111"/>
      <c r="M185" s="111"/>
      <c r="N185" s="117"/>
      <c r="O185" s="111"/>
      <c r="P185" s="111"/>
      <c r="Q185" s="111"/>
      <c r="R185" s="111"/>
    </row>
    <row r="186" spans="1:18" ht="21">
      <c r="A186" s="111"/>
      <c r="B186" s="13"/>
      <c r="C186" s="32"/>
      <c r="D186" s="118"/>
      <c r="E186" s="111"/>
      <c r="F186" s="111"/>
      <c r="G186" s="111"/>
      <c r="H186" s="111"/>
      <c r="I186" s="111"/>
      <c r="J186" s="111"/>
      <c r="K186" s="111"/>
      <c r="L186" s="117"/>
      <c r="M186" s="111"/>
      <c r="N186" s="111"/>
      <c r="O186" s="117"/>
      <c r="P186" s="111"/>
      <c r="Q186" s="111"/>
      <c r="R186" s="111"/>
    </row>
    <row r="195" ht="21">
      <c r="R195" s="57">
        <v>28</v>
      </c>
    </row>
    <row r="196" spans="1:18" ht="21">
      <c r="A196" s="131" t="s">
        <v>65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</row>
    <row r="197" spans="1:18" ht="21">
      <c r="A197" s="131" t="s">
        <v>342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</row>
    <row r="198" spans="1:18" ht="21">
      <c r="A198" s="131" t="s">
        <v>87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</row>
    <row r="199" spans="1:18" ht="21">
      <c r="A199" s="133" t="s">
        <v>136</v>
      </c>
      <c r="B199" s="133"/>
      <c r="C199" s="133"/>
      <c r="D199" s="133"/>
      <c r="E199" s="112"/>
      <c r="F199" s="112"/>
      <c r="G199" s="112"/>
      <c r="H199" s="112"/>
      <c r="I199" s="112"/>
      <c r="J199" s="112"/>
      <c r="K199" s="112"/>
      <c r="L199" s="112"/>
      <c r="M199" s="110"/>
      <c r="N199" s="110"/>
      <c r="O199" s="110"/>
      <c r="P199" s="110"/>
      <c r="Q199" s="110"/>
      <c r="R199" s="110"/>
    </row>
    <row r="200" spans="1:18" ht="21">
      <c r="A200" s="133" t="s">
        <v>148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10"/>
      <c r="Q200" s="110"/>
      <c r="R200" s="110"/>
    </row>
    <row r="201" spans="1:18" ht="21">
      <c r="A201" s="151" t="s">
        <v>66</v>
      </c>
      <c r="B201" s="151" t="s">
        <v>19</v>
      </c>
      <c r="C201" s="20" t="s">
        <v>67</v>
      </c>
      <c r="D201" s="42" t="s">
        <v>62</v>
      </c>
      <c r="E201" s="20" t="s">
        <v>85</v>
      </c>
      <c r="F201" s="20" t="s">
        <v>64</v>
      </c>
      <c r="G201" s="151" t="s">
        <v>187</v>
      </c>
      <c r="H201" s="151"/>
      <c r="I201" s="151"/>
      <c r="J201" s="151" t="s">
        <v>343</v>
      </c>
      <c r="K201" s="151"/>
      <c r="L201" s="151"/>
      <c r="M201" s="151"/>
      <c r="N201" s="151"/>
      <c r="O201" s="151"/>
      <c r="P201" s="151"/>
      <c r="Q201" s="151"/>
      <c r="R201" s="151"/>
    </row>
    <row r="202" spans="1:18" ht="21">
      <c r="A202" s="151"/>
      <c r="B202" s="151"/>
      <c r="C202" s="21" t="s">
        <v>84</v>
      </c>
      <c r="D202" s="43" t="s">
        <v>83</v>
      </c>
      <c r="E202" s="21" t="s">
        <v>58</v>
      </c>
      <c r="F202" s="21" t="s">
        <v>58</v>
      </c>
      <c r="G202" s="113" t="s">
        <v>70</v>
      </c>
      <c r="H202" s="113" t="s">
        <v>71</v>
      </c>
      <c r="I202" s="113" t="s">
        <v>72</v>
      </c>
      <c r="J202" s="113" t="s">
        <v>68</v>
      </c>
      <c r="K202" s="113" t="s">
        <v>69</v>
      </c>
      <c r="L202" s="113" t="s">
        <v>73</v>
      </c>
      <c r="M202" s="113" t="s">
        <v>74</v>
      </c>
      <c r="N202" s="113" t="s">
        <v>75</v>
      </c>
      <c r="O202" s="113" t="s">
        <v>76</v>
      </c>
      <c r="P202" s="113" t="s">
        <v>77</v>
      </c>
      <c r="Q202" s="113" t="s">
        <v>78</v>
      </c>
      <c r="R202" s="113" t="s">
        <v>79</v>
      </c>
    </row>
    <row r="203" spans="1:18" ht="21">
      <c r="A203" s="16">
        <v>1</v>
      </c>
      <c r="B203" s="7" t="s">
        <v>249</v>
      </c>
      <c r="C203" s="29" t="s">
        <v>250</v>
      </c>
      <c r="D203" s="49">
        <v>10000</v>
      </c>
      <c r="E203" s="15" t="s">
        <v>94</v>
      </c>
      <c r="F203" s="15" t="s">
        <v>89</v>
      </c>
      <c r="G203" s="16"/>
      <c r="H203" s="16"/>
      <c r="I203" s="16"/>
      <c r="J203" s="16"/>
      <c r="K203" s="23" t="s">
        <v>307</v>
      </c>
      <c r="L203" s="16"/>
      <c r="M203" s="16"/>
      <c r="N203" s="22"/>
      <c r="O203" s="16"/>
      <c r="P203" s="16"/>
      <c r="Q203" s="16"/>
      <c r="R203" s="16"/>
    </row>
    <row r="204" spans="1:18" ht="21">
      <c r="A204" s="15"/>
      <c r="B204" s="7" t="s">
        <v>253</v>
      </c>
      <c r="C204" s="29" t="s">
        <v>251</v>
      </c>
      <c r="D204" s="44"/>
      <c r="E204" s="15"/>
      <c r="F204" s="15"/>
      <c r="G204" s="15"/>
      <c r="H204" s="15"/>
      <c r="I204" s="15"/>
      <c r="J204" s="15"/>
      <c r="K204" s="15"/>
      <c r="L204" s="15"/>
      <c r="M204" s="15"/>
      <c r="N204" s="23"/>
      <c r="O204" s="15"/>
      <c r="P204" s="15"/>
      <c r="Q204" s="15"/>
      <c r="R204" s="15"/>
    </row>
    <row r="205" spans="1:18" ht="21">
      <c r="A205" s="15"/>
      <c r="B205" s="7" t="s">
        <v>252</v>
      </c>
      <c r="C205" s="29" t="s">
        <v>254</v>
      </c>
      <c r="D205" s="44"/>
      <c r="E205" s="15"/>
      <c r="F205" s="15"/>
      <c r="G205" s="15"/>
      <c r="H205" s="15"/>
      <c r="I205" s="15"/>
      <c r="J205" s="15"/>
      <c r="K205" s="15"/>
      <c r="L205" s="15"/>
      <c r="M205" s="15"/>
      <c r="N205" s="23"/>
      <c r="O205" s="15"/>
      <c r="P205" s="15"/>
      <c r="Q205" s="15"/>
      <c r="R205" s="15"/>
    </row>
    <row r="206" spans="1:18" ht="21">
      <c r="A206" s="17"/>
      <c r="B206" s="8"/>
      <c r="C206" s="30"/>
      <c r="D206" s="83"/>
      <c r="E206" s="17"/>
      <c r="F206" s="17"/>
      <c r="G206" s="17"/>
      <c r="H206" s="17"/>
      <c r="I206" s="17"/>
      <c r="J206" s="17"/>
      <c r="K206" s="17"/>
      <c r="L206" s="24"/>
      <c r="M206" s="17"/>
      <c r="N206" s="17"/>
      <c r="O206" s="24"/>
      <c r="P206" s="17"/>
      <c r="Q206" s="17"/>
      <c r="R206" s="17"/>
    </row>
    <row r="207" spans="1:18" ht="21">
      <c r="A207" s="121"/>
      <c r="B207" s="25"/>
      <c r="C207" s="31"/>
      <c r="D207" s="50"/>
      <c r="E207" s="121"/>
      <c r="F207" s="121"/>
      <c r="G207" s="121"/>
      <c r="H207" s="121"/>
      <c r="I207" s="121"/>
      <c r="J207" s="121"/>
      <c r="K207" s="121"/>
      <c r="L207" s="51"/>
      <c r="M207" s="121"/>
      <c r="N207" s="51"/>
      <c r="O207" s="121"/>
      <c r="P207" s="121"/>
      <c r="Q207" s="121"/>
      <c r="R207" s="121"/>
    </row>
    <row r="208" spans="1:18" ht="21">
      <c r="A208" s="122"/>
      <c r="B208" s="13"/>
      <c r="C208" s="32"/>
      <c r="D208" s="47"/>
      <c r="E208" s="122"/>
      <c r="F208" s="122"/>
      <c r="G208" s="122"/>
      <c r="H208" s="122"/>
      <c r="I208" s="122"/>
      <c r="J208" s="122"/>
      <c r="K208" s="122"/>
      <c r="L208" s="122"/>
      <c r="M208" s="122"/>
      <c r="N208" s="117"/>
      <c r="O208" s="122"/>
      <c r="P208" s="122"/>
      <c r="Q208" s="122"/>
      <c r="R208" s="122"/>
    </row>
    <row r="209" spans="1:18" ht="21">
      <c r="A209" s="122"/>
      <c r="B209" s="13"/>
      <c r="C209" s="32"/>
      <c r="D209" s="47"/>
      <c r="E209" s="122"/>
      <c r="F209" s="122"/>
      <c r="G209" s="122"/>
      <c r="H209" s="122"/>
      <c r="I209" s="122"/>
      <c r="J209" s="122"/>
      <c r="K209" s="122"/>
      <c r="L209" s="122"/>
      <c r="M209" s="122"/>
      <c r="N209" s="117"/>
      <c r="O209" s="122"/>
      <c r="P209" s="122"/>
      <c r="Q209" s="122"/>
      <c r="R209" s="122"/>
    </row>
    <row r="210" spans="1:18" ht="21">
      <c r="A210" s="122"/>
      <c r="B210" s="13"/>
      <c r="C210" s="32"/>
      <c r="D210" s="118"/>
      <c r="E210" s="122"/>
      <c r="F210" s="122"/>
      <c r="G210" s="122"/>
      <c r="H210" s="122"/>
      <c r="I210" s="122"/>
      <c r="J210" s="122"/>
      <c r="K210" s="122"/>
      <c r="L210" s="117"/>
      <c r="M210" s="122"/>
      <c r="N210" s="122"/>
      <c r="O210" s="117"/>
      <c r="P210" s="122"/>
      <c r="Q210" s="122"/>
      <c r="R210" s="122"/>
    </row>
    <row r="211" spans="1:18" ht="21">
      <c r="A211" s="122"/>
      <c r="B211" s="13"/>
      <c r="C211" s="32"/>
      <c r="D211" s="118"/>
      <c r="E211" s="122"/>
      <c r="F211" s="122"/>
      <c r="G211" s="122"/>
      <c r="H211" s="122"/>
      <c r="I211" s="122"/>
      <c r="J211" s="122"/>
      <c r="K211" s="122"/>
      <c r="L211" s="117"/>
      <c r="M211" s="122"/>
      <c r="N211" s="117"/>
      <c r="O211" s="122"/>
      <c r="P211" s="122"/>
      <c r="Q211" s="122"/>
      <c r="R211" s="122"/>
    </row>
    <row r="212" spans="1:18" ht="21">
      <c r="A212" s="122"/>
      <c r="B212" s="13"/>
      <c r="C212" s="32"/>
      <c r="D212" s="47"/>
      <c r="E212" s="122"/>
      <c r="F212" s="122"/>
      <c r="G212" s="122"/>
      <c r="H212" s="122"/>
      <c r="I212" s="122"/>
      <c r="J212" s="122"/>
      <c r="K212" s="122"/>
      <c r="L212" s="122"/>
      <c r="M212" s="122"/>
      <c r="N212" s="117"/>
      <c r="O212" s="122"/>
      <c r="P212" s="122"/>
      <c r="Q212" s="122"/>
      <c r="R212" s="122"/>
    </row>
    <row r="213" spans="1:18" ht="21">
      <c r="A213" s="122"/>
      <c r="B213" s="13"/>
      <c r="C213" s="32"/>
      <c r="D213" s="118"/>
      <c r="E213" s="122"/>
      <c r="F213" s="122"/>
      <c r="G213" s="122"/>
      <c r="H213" s="122"/>
      <c r="I213" s="122"/>
      <c r="J213" s="122"/>
      <c r="K213" s="122"/>
      <c r="L213" s="117"/>
      <c r="M213" s="122"/>
      <c r="N213" s="122"/>
      <c r="O213" s="117"/>
      <c r="P213" s="122"/>
      <c r="Q213" s="122"/>
      <c r="R213" s="122"/>
    </row>
    <row r="223" ht="21">
      <c r="R223" s="57">
        <v>29</v>
      </c>
    </row>
    <row r="224" spans="1:18" ht="21">
      <c r="A224" s="131" t="s">
        <v>65</v>
      </c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</row>
    <row r="225" spans="1:18" ht="21">
      <c r="A225" s="131" t="s">
        <v>342</v>
      </c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</row>
    <row r="226" spans="1:18" ht="21">
      <c r="A226" s="131" t="s">
        <v>87</v>
      </c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</row>
    <row r="227" spans="1:18" ht="21">
      <c r="A227" s="133" t="s">
        <v>136</v>
      </c>
      <c r="B227" s="133"/>
      <c r="C227" s="133"/>
      <c r="D227" s="133"/>
      <c r="E227" s="112"/>
      <c r="F227" s="112"/>
      <c r="G227" s="112"/>
      <c r="H227" s="112"/>
      <c r="I227" s="112"/>
      <c r="J227" s="112"/>
      <c r="K227" s="112"/>
      <c r="L227" s="112"/>
      <c r="M227" s="110"/>
      <c r="N227" s="110"/>
      <c r="O227" s="110"/>
      <c r="P227" s="110"/>
      <c r="Q227" s="110"/>
      <c r="R227" s="110"/>
    </row>
    <row r="228" spans="1:18" ht="21">
      <c r="A228" s="133" t="s">
        <v>257</v>
      </c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10"/>
      <c r="Q228" s="110"/>
      <c r="R228" s="110"/>
    </row>
    <row r="229" spans="1:18" ht="21">
      <c r="A229" s="151" t="s">
        <v>66</v>
      </c>
      <c r="B229" s="151" t="s">
        <v>19</v>
      </c>
      <c r="C229" s="20" t="s">
        <v>67</v>
      </c>
      <c r="D229" s="42" t="s">
        <v>62</v>
      </c>
      <c r="E229" s="20" t="s">
        <v>85</v>
      </c>
      <c r="F229" s="20" t="s">
        <v>64</v>
      </c>
      <c r="G229" s="151" t="s">
        <v>187</v>
      </c>
      <c r="H229" s="151"/>
      <c r="I229" s="151"/>
      <c r="J229" s="151" t="s">
        <v>343</v>
      </c>
      <c r="K229" s="151"/>
      <c r="L229" s="151"/>
      <c r="M229" s="151"/>
      <c r="N229" s="151"/>
      <c r="O229" s="151"/>
      <c r="P229" s="151"/>
      <c r="Q229" s="151"/>
      <c r="R229" s="151"/>
    </row>
    <row r="230" spans="1:18" ht="21">
      <c r="A230" s="151"/>
      <c r="B230" s="151"/>
      <c r="C230" s="21" t="s">
        <v>84</v>
      </c>
      <c r="D230" s="43" t="s">
        <v>83</v>
      </c>
      <c r="E230" s="21" t="s">
        <v>58</v>
      </c>
      <c r="F230" s="21" t="s">
        <v>58</v>
      </c>
      <c r="G230" s="113" t="s">
        <v>70</v>
      </c>
      <c r="H230" s="113" t="s">
        <v>71</v>
      </c>
      <c r="I230" s="113" t="s">
        <v>72</v>
      </c>
      <c r="J230" s="113" t="s">
        <v>68</v>
      </c>
      <c r="K230" s="113" t="s">
        <v>69</v>
      </c>
      <c r="L230" s="113" t="s">
        <v>73</v>
      </c>
      <c r="M230" s="113" t="s">
        <v>74</v>
      </c>
      <c r="N230" s="113" t="s">
        <v>75</v>
      </c>
      <c r="O230" s="113" t="s">
        <v>76</v>
      </c>
      <c r="P230" s="113" t="s">
        <v>77</v>
      </c>
      <c r="Q230" s="113" t="s">
        <v>78</v>
      </c>
      <c r="R230" s="113" t="s">
        <v>79</v>
      </c>
    </row>
    <row r="231" spans="1:18" ht="21">
      <c r="A231" s="16">
        <v>1</v>
      </c>
      <c r="B231" s="7" t="s">
        <v>255</v>
      </c>
      <c r="C231" s="7" t="s">
        <v>400</v>
      </c>
      <c r="D231" s="49">
        <v>5000</v>
      </c>
      <c r="E231" s="15" t="s">
        <v>94</v>
      </c>
      <c r="F231" s="15" t="s">
        <v>89</v>
      </c>
      <c r="G231" s="16"/>
      <c r="H231" s="16"/>
      <c r="I231" s="23" t="s">
        <v>307</v>
      </c>
      <c r="J231" s="16"/>
      <c r="K231" s="16"/>
      <c r="L231" s="16"/>
      <c r="M231" s="16"/>
      <c r="N231" s="22"/>
      <c r="O231" s="16"/>
      <c r="P231" s="16"/>
      <c r="Q231" s="16"/>
      <c r="R231" s="16"/>
    </row>
    <row r="232" spans="1:18" ht="21">
      <c r="A232" s="15"/>
      <c r="B232" s="7" t="s">
        <v>256</v>
      </c>
      <c r="C232" s="7" t="s">
        <v>256</v>
      </c>
      <c r="D232" s="44"/>
      <c r="E232" s="15"/>
      <c r="F232" s="15"/>
      <c r="G232" s="15"/>
      <c r="H232" s="15"/>
      <c r="I232" s="15"/>
      <c r="J232" s="15"/>
      <c r="K232" s="15"/>
      <c r="L232" s="15"/>
      <c r="M232" s="15"/>
      <c r="N232" s="23"/>
      <c r="O232" s="15"/>
      <c r="P232" s="15"/>
      <c r="Q232" s="15"/>
      <c r="R232" s="15"/>
    </row>
    <row r="233" spans="1:18" ht="21">
      <c r="A233" s="17"/>
      <c r="B233" s="8"/>
      <c r="C233" s="30"/>
      <c r="D233" s="83"/>
      <c r="E233" s="17"/>
      <c r="F233" s="17"/>
      <c r="G233" s="17"/>
      <c r="H233" s="17"/>
      <c r="I233" s="17"/>
      <c r="J233" s="17"/>
      <c r="K233" s="17"/>
      <c r="L233" s="24"/>
      <c r="M233" s="17"/>
      <c r="N233" s="17"/>
      <c r="O233" s="24"/>
      <c r="P233" s="17"/>
      <c r="Q233" s="17"/>
      <c r="R233" s="17"/>
    </row>
    <row r="234" spans="1:18" ht="21">
      <c r="A234" s="121"/>
      <c r="B234" s="25"/>
      <c r="C234" s="25"/>
      <c r="D234" s="50"/>
      <c r="E234" s="121"/>
      <c r="F234" s="121"/>
      <c r="G234" s="121"/>
      <c r="H234" s="121"/>
      <c r="I234" s="121"/>
      <c r="J234" s="121"/>
      <c r="K234" s="121"/>
      <c r="L234" s="121"/>
      <c r="M234" s="121"/>
      <c r="N234" s="51"/>
      <c r="O234" s="121"/>
      <c r="P234" s="121"/>
      <c r="Q234" s="51"/>
      <c r="R234" s="121"/>
    </row>
    <row r="235" spans="1:18" ht="21">
      <c r="A235" s="122"/>
      <c r="B235" s="13"/>
      <c r="C235" s="13"/>
      <c r="D235" s="47"/>
      <c r="E235" s="122"/>
      <c r="F235" s="122"/>
      <c r="G235" s="122"/>
      <c r="H235" s="122"/>
      <c r="I235" s="122"/>
      <c r="J235" s="122"/>
      <c r="K235" s="122"/>
      <c r="L235" s="122"/>
      <c r="M235" s="122"/>
      <c r="N235" s="117"/>
      <c r="O235" s="122"/>
      <c r="P235" s="122"/>
      <c r="Q235" s="122"/>
      <c r="R235" s="122"/>
    </row>
    <row r="236" spans="1:18" ht="21">
      <c r="A236" s="122"/>
      <c r="B236" s="13"/>
      <c r="C236" s="32"/>
      <c r="D236" s="118"/>
      <c r="E236" s="122"/>
      <c r="F236" s="122"/>
      <c r="G236" s="122"/>
      <c r="H236" s="122"/>
      <c r="I236" s="122"/>
      <c r="J236" s="122"/>
      <c r="K236" s="122"/>
      <c r="L236" s="117"/>
      <c r="M236" s="122"/>
      <c r="N236" s="122"/>
      <c r="O236" s="117"/>
      <c r="P236" s="122"/>
      <c r="Q236" s="122"/>
      <c r="R236" s="122"/>
    </row>
    <row r="251" ht="21">
      <c r="R251" s="57">
        <v>30</v>
      </c>
    </row>
    <row r="252" spans="1:18" ht="21">
      <c r="A252" s="131" t="s">
        <v>65</v>
      </c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</row>
    <row r="253" spans="1:18" ht="21">
      <c r="A253" s="131" t="s">
        <v>342</v>
      </c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</row>
    <row r="254" spans="1:18" ht="21">
      <c r="A254" s="131" t="s">
        <v>87</v>
      </c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</row>
    <row r="255" spans="1:18" ht="21">
      <c r="A255" s="133" t="s">
        <v>258</v>
      </c>
      <c r="B255" s="133"/>
      <c r="C255" s="133"/>
      <c r="D255" s="133"/>
      <c r="E255" s="112"/>
      <c r="F255" s="112"/>
      <c r="G255" s="112"/>
      <c r="H255" s="112"/>
      <c r="I255" s="112"/>
      <c r="J255" s="112"/>
      <c r="K255" s="112"/>
      <c r="L255" s="112"/>
      <c r="M255" s="110"/>
      <c r="N255" s="110"/>
      <c r="O255" s="110"/>
      <c r="P255" s="110"/>
      <c r="Q255" s="110"/>
      <c r="R255" s="110"/>
    </row>
    <row r="256" spans="1:18" ht="21">
      <c r="A256" s="133" t="s">
        <v>259</v>
      </c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10"/>
      <c r="Q256" s="110"/>
      <c r="R256" s="110"/>
    </row>
    <row r="257" spans="1:18" ht="21">
      <c r="A257" s="151" t="s">
        <v>66</v>
      </c>
      <c r="B257" s="151" t="s">
        <v>19</v>
      </c>
      <c r="C257" s="20" t="s">
        <v>67</v>
      </c>
      <c r="D257" s="42" t="s">
        <v>62</v>
      </c>
      <c r="E257" s="20" t="s">
        <v>85</v>
      </c>
      <c r="F257" s="20" t="s">
        <v>64</v>
      </c>
      <c r="G257" s="151" t="s">
        <v>187</v>
      </c>
      <c r="H257" s="151"/>
      <c r="I257" s="151"/>
      <c r="J257" s="151" t="s">
        <v>343</v>
      </c>
      <c r="K257" s="151"/>
      <c r="L257" s="151"/>
      <c r="M257" s="151"/>
      <c r="N257" s="151"/>
      <c r="O257" s="151"/>
      <c r="P257" s="151"/>
      <c r="Q257" s="151"/>
      <c r="R257" s="151"/>
    </row>
    <row r="258" spans="1:18" ht="21">
      <c r="A258" s="151"/>
      <c r="B258" s="151"/>
      <c r="C258" s="21" t="s">
        <v>84</v>
      </c>
      <c r="D258" s="43" t="s">
        <v>83</v>
      </c>
      <c r="E258" s="21" t="s">
        <v>58</v>
      </c>
      <c r="F258" s="21" t="s">
        <v>58</v>
      </c>
      <c r="G258" s="113" t="s">
        <v>70</v>
      </c>
      <c r="H258" s="113" t="s">
        <v>71</v>
      </c>
      <c r="I258" s="113" t="s">
        <v>72</v>
      </c>
      <c r="J258" s="113" t="s">
        <v>68</v>
      </c>
      <c r="K258" s="113" t="s">
        <v>69</v>
      </c>
      <c r="L258" s="113" t="s">
        <v>73</v>
      </c>
      <c r="M258" s="113" t="s">
        <v>74</v>
      </c>
      <c r="N258" s="113" t="s">
        <v>75</v>
      </c>
      <c r="O258" s="113" t="s">
        <v>76</v>
      </c>
      <c r="P258" s="113" t="s">
        <v>77</v>
      </c>
      <c r="Q258" s="113" t="s">
        <v>78</v>
      </c>
      <c r="R258" s="113" t="s">
        <v>79</v>
      </c>
    </row>
    <row r="259" spans="1:18" ht="21">
      <c r="A259" s="16">
        <v>1</v>
      </c>
      <c r="B259" s="7" t="s">
        <v>402</v>
      </c>
      <c r="C259" s="7" t="s">
        <v>260</v>
      </c>
      <c r="D259" s="49">
        <v>5000</v>
      </c>
      <c r="E259" s="15" t="s">
        <v>224</v>
      </c>
      <c r="F259" s="15" t="s">
        <v>89</v>
      </c>
      <c r="G259" s="16"/>
      <c r="H259" s="16"/>
      <c r="I259" s="16"/>
      <c r="J259" s="16"/>
      <c r="K259" s="16"/>
      <c r="L259" s="16"/>
      <c r="M259" s="16"/>
      <c r="N259" s="22"/>
      <c r="O259" s="16"/>
      <c r="P259" s="16"/>
      <c r="Q259" s="23" t="s">
        <v>307</v>
      </c>
      <c r="R259" s="16"/>
    </row>
    <row r="260" spans="1:18" ht="21">
      <c r="A260" s="15"/>
      <c r="B260" s="7" t="s">
        <v>401</v>
      </c>
      <c r="C260" s="7"/>
      <c r="D260" s="44"/>
      <c r="E260" s="15"/>
      <c r="F260" s="15"/>
      <c r="G260" s="15"/>
      <c r="H260" s="15"/>
      <c r="I260" s="15"/>
      <c r="J260" s="15"/>
      <c r="K260" s="15"/>
      <c r="L260" s="15"/>
      <c r="M260" s="15"/>
      <c r="N260" s="23"/>
      <c r="O260" s="15"/>
      <c r="P260" s="15"/>
      <c r="Q260" s="15"/>
      <c r="R260" s="15"/>
    </row>
    <row r="261" spans="1:18" ht="21">
      <c r="A261" s="17"/>
      <c r="B261" s="8"/>
      <c r="C261" s="30"/>
      <c r="D261" s="83"/>
      <c r="E261" s="17"/>
      <c r="F261" s="17"/>
      <c r="G261" s="17"/>
      <c r="H261" s="17"/>
      <c r="I261" s="17"/>
      <c r="J261" s="17"/>
      <c r="K261" s="17"/>
      <c r="L261" s="24"/>
      <c r="M261" s="17"/>
      <c r="N261" s="17"/>
      <c r="O261" s="24"/>
      <c r="P261" s="17"/>
      <c r="Q261" s="17"/>
      <c r="R261" s="17"/>
    </row>
    <row r="269" spans="1:18" ht="21">
      <c r="A269" s="110"/>
      <c r="C269" s="10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</row>
    <row r="270" spans="1:18" ht="21">
      <c r="A270" s="110"/>
      <c r="C270" s="109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</row>
    <row r="271" spans="1:18" ht="21">
      <c r="A271" s="110"/>
      <c r="C271" s="10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</row>
    <row r="272" spans="1:18" ht="21">
      <c r="A272" s="110"/>
      <c r="C272" s="10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</row>
    <row r="273" spans="1:18" ht="21">
      <c r="A273" s="110"/>
      <c r="C273" s="10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</row>
    <row r="274" spans="1:18" ht="21">
      <c r="A274" s="110"/>
      <c r="C274" s="10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</row>
    <row r="275" spans="1:18" ht="21">
      <c r="A275" s="110"/>
      <c r="C275" s="109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</row>
    <row r="276" spans="1:18" ht="21">
      <c r="A276" s="110"/>
      <c r="C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</row>
    <row r="277" spans="1:18" ht="21">
      <c r="A277" s="110"/>
      <c r="C277" s="109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</row>
    <row r="278" spans="1:18" ht="21">
      <c r="A278" s="110"/>
      <c r="C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</row>
    <row r="279" ht="21">
      <c r="R279" s="57">
        <v>31</v>
      </c>
    </row>
    <row r="280" spans="1:18" ht="21">
      <c r="A280" s="131" t="s">
        <v>65</v>
      </c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</row>
    <row r="281" spans="1:18" ht="21">
      <c r="A281" s="131" t="s">
        <v>342</v>
      </c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</row>
    <row r="282" spans="1:18" ht="21">
      <c r="A282" s="131" t="s">
        <v>87</v>
      </c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</row>
    <row r="283" spans="1:18" ht="21">
      <c r="A283" s="133" t="s">
        <v>258</v>
      </c>
      <c r="B283" s="133"/>
      <c r="C283" s="133"/>
      <c r="D283" s="133"/>
      <c r="E283" s="112"/>
      <c r="F283" s="112"/>
      <c r="G283" s="112"/>
      <c r="H283" s="112"/>
      <c r="I283" s="112"/>
      <c r="J283" s="112"/>
      <c r="K283" s="112"/>
      <c r="L283" s="112"/>
      <c r="M283" s="110"/>
      <c r="N283" s="110"/>
      <c r="O283" s="110"/>
      <c r="P283" s="110"/>
      <c r="Q283" s="110"/>
      <c r="R283" s="110"/>
    </row>
    <row r="284" spans="1:18" ht="21">
      <c r="A284" s="133" t="s">
        <v>261</v>
      </c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10"/>
      <c r="Q284" s="110"/>
      <c r="R284" s="110"/>
    </row>
    <row r="285" spans="1:18" ht="21">
      <c r="A285" s="151" t="s">
        <v>66</v>
      </c>
      <c r="B285" s="151" t="s">
        <v>19</v>
      </c>
      <c r="C285" s="20" t="s">
        <v>67</v>
      </c>
      <c r="D285" s="42" t="s">
        <v>62</v>
      </c>
      <c r="E285" s="20" t="s">
        <v>85</v>
      </c>
      <c r="F285" s="20" t="s">
        <v>64</v>
      </c>
      <c r="G285" s="151" t="s">
        <v>187</v>
      </c>
      <c r="H285" s="151"/>
      <c r="I285" s="151"/>
      <c r="J285" s="151" t="s">
        <v>343</v>
      </c>
      <c r="K285" s="151"/>
      <c r="L285" s="151"/>
      <c r="M285" s="151"/>
      <c r="N285" s="151"/>
      <c r="O285" s="151"/>
      <c r="P285" s="151"/>
      <c r="Q285" s="151"/>
      <c r="R285" s="151"/>
    </row>
    <row r="286" spans="1:18" ht="21">
      <c r="A286" s="151"/>
      <c r="B286" s="151"/>
      <c r="C286" s="21" t="s">
        <v>84</v>
      </c>
      <c r="D286" s="43" t="s">
        <v>83</v>
      </c>
      <c r="E286" s="21" t="s">
        <v>58</v>
      </c>
      <c r="F286" s="21" t="s">
        <v>58</v>
      </c>
      <c r="G286" s="113" t="s">
        <v>70</v>
      </c>
      <c r="H286" s="113" t="s">
        <v>71</v>
      </c>
      <c r="I286" s="113" t="s">
        <v>72</v>
      </c>
      <c r="J286" s="113" t="s">
        <v>68</v>
      </c>
      <c r="K286" s="113" t="s">
        <v>69</v>
      </c>
      <c r="L286" s="113" t="s">
        <v>73</v>
      </c>
      <c r="M286" s="113" t="s">
        <v>74</v>
      </c>
      <c r="N286" s="113" t="s">
        <v>75</v>
      </c>
      <c r="O286" s="113" t="s">
        <v>76</v>
      </c>
      <c r="P286" s="113" t="s">
        <v>77</v>
      </c>
      <c r="Q286" s="113" t="s">
        <v>78</v>
      </c>
      <c r="R286" s="113" t="s">
        <v>79</v>
      </c>
    </row>
    <row r="287" spans="1:18" ht="21">
      <c r="A287" s="16">
        <v>1</v>
      </c>
      <c r="B287" s="7" t="s">
        <v>403</v>
      </c>
      <c r="C287" s="7" t="s">
        <v>262</v>
      </c>
      <c r="D287" s="49">
        <v>20000</v>
      </c>
      <c r="E287" s="15" t="s">
        <v>266</v>
      </c>
      <c r="F287" s="15" t="s">
        <v>89</v>
      </c>
      <c r="G287" s="16"/>
      <c r="H287" s="16"/>
      <c r="I287" s="16"/>
      <c r="J287" s="16"/>
      <c r="K287" s="16"/>
      <c r="L287" s="16"/>
      <c r="M287" s="16"/>
      <c r="N287" s="22"/>
      <c r="O287" s="16"/>
      <c r="P287" s="16"/>
      <c r="Q287" s="16"/>
      <c r="R287" s="16"/>
    </row>
    <row r="288" spans="1:18" ht="21">
      <c r="A288" s="15"/>
      <c r="B288" s="7" t="s">
        <v>404</v>
      </c>
      <c r="C288" s="7" t="s">
        <v>263</v>
      </c>
      <c r="D288" s="44"/>
      <c r="E288" s="15"/>
      <c r="F288" s="15"/>
      <c r="G288" s="15"/>
      <c r="H288" s="15"/>
      <c r="I288" s="15"/>
      <c r="J288" s="15"/>
      <c r="K288" s="15"/>
      <c r="L288" s="15"/>
      <c r="M288" s="15"/>
      <c r="N288" s="23"/>
      <c r="O288" s="15"/>
      <c r="P288" s="15"/>
      <c r="Q288" s="15"/>
      <c r="R288" s="15"/>
    </row>
    <row r="289" spans="1:18" ht="21">
      <c r="A289" s="17"/>
      <c r="B289" s="8"/>
      <c r="C289" s="30"/>
      <c r="D289" s="83"/>
      <c r="E289" s="17"/>
      <c r="F289" s="17"/>
      <c r="G289" s="17"/>
      <c r="H289" s="17"/>
      <c r="I289" s="17"/>
      <c r="J289" s="17"/>
      <c r="K289" s="17"/>
      <c r="L289" s="24"/>
      <c r="M289" s="17"/>
      <c r="N289" s="17"/>
      <c r="O289" s="24"/>
      <c r="P289" s="17"/>
      <c r="Q289" s="17"/>
      <c r="R289" s="17"/>
    </row>
    <row r="290" spans="1:18" ht="21">
      <c r="A290" s="121"/>
      <c r="B290" s="25"/>
      <c r="C290" s="25"/>
      <c r="D290" s="50"/>
      <c r="E290" s="121"/>
      <c r="F290" s="121"/>
      <c r="G290" s="121"/>
      <c r="H290" s="121"/>
      <c r="I290" s="121"/>
      <c r="J290" s="121"/>
      <c r="K290" s="121"/>
      <c r="L290" s="121"/>
      <c r="M290" s="51"/>
      <c r="N290" s="51"/>
      <c r="O290" s="121"/>
      <c r="P290" s="121"/>
      <c r="Q290" s="121"/>
      <c r="R290" s="121"/>
    </row>
    <row r="291" spans="1:18" ht="21">
      <c r="A291" s="122"/>
      <c r="B291" s="13"/>
      <c r="C291" s="13"/>
      <c r="D291" s="47"/>
      <c r="E291" s="122"/>
      <c r="F291" s="122"/>
      <c r="G291" s="122"/>
      <c r="H291" s="122"/>
      <c r="I291" s="122"/>
      <c r="J291" s="122"/>
      <c r="K291" s="122"/>
      <c r="L291" s="122"/>
      <c r="M291" s="122"/>
      <c r="N291" s="117"/>
      <c r="O291" s="122"/>
      <c r="P291" s="122"/>
      <c r="Q291" s="122"/>
      <c r="R291" s="122"/>
    </row>
    <row r="292" spans="1:18" ht="21">
      <c r="A292" s="122"/>
      <c r="B292" s="13"/>
      <c r="C292" s="32"/>
      <c r="D292" s="118"/>
      <c r="E292" s="122"/>
      <c r="F292" s="122"/>
      <c r="G292" s="122"/>
      <c r="H292" s="122"/>
      <c r="I292" s="122"/>
      <c r="J292" s="122"/>
      <c r="K292" s="122"/>
      <c r="L292" s="117"/>
      <c r="M292" s="122"/>
      <c r="N292" s="122"/>
      <c r="O292" s="117"/>
      <c r="P292" s="122"/>
      <c r="Q292" s="122"/>
      <c r="R292" s="122"/>
    </row>
    <row r="307" ht="21">
      <c r="R307" s="57">
        <v>32</v>
      </c>
    </row>
    <row r="308" spans="1:18" ht="21">
      <c r="A308" s="131" t="s">
        <v>65</v>
      </c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</row>
    <row r="309" spans="1:18" ht="21">
      <c r="A309" s="131" t="s">
        <v>342</v>
      </c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</row>
    <row r="310" spans="1:18" ht="21">
      <c r="A310" s="131" t="s">
        <v>87</v>
      </c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</row>
    <row r="311" spans="1:18" ht="21">
      <c r="A311" s="133" t="s">
        <v>264</v>
      </c>
      <c r="B311" s="133"/>
      <c r="C311" s="133"/>
      <c r="D311" s="133"/>
      <c r="E311" s="112"/>
      <c r="F311" s="112"/>
      <c r="G311" s="112"/>
      <c r="H311" s="112"/>
      <c r="I311" s="112"/>
      <c r="J311" s="112"/>
      <c r="K311" s="112"/>
      <c r="L311" s="112"/>
      <c r="M311" s="110"/>
      <c r="N311" s="110"/>
      <c r="O311" s="110"/>
      <c r="P311" s="110"/>
      <c r="Q311" s="110"/>
      <c r="R311" s="110"/>
    </row>
    <row r="312" spans="1:18" ht="21">
      <c r="A312" s="133" t="s">
        <v>265</v>
      </c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10"/>
      <c r="Q312" s="110"/>
      <c r="R312" s="110"/>
    </row>
    <row r="313" spans="1:18" ht="21">
      <c r="A313" s="151" t="s">
        <v>66</v>
      </c>
      <c r="B313" s="151" t="s">
        <v>19</v>
      </c>
      <c r="C313" s="20" t="s">
        <v>67</v>
      </c>
      <c r="D313" s="42" t="s">
        <v>62</v>
      </c>
      <c r="E313" s="20" t="s">
        <v>85</v>
      </c>
      <c r="F313" s="20" t="s">
        <v>64</v>
      </c>
      <c r="G313" s="151" t="s">
        <v>187</v>
      </c>
      <c r="H313" s="151"/>
      <c r="I313" s="151"/>
      <c r="J313" s="151" t="s">
        <v>343</v>
      </c>
      <c r="K313" s="151"/>
      <c r="L313" s="151"/>
      <c r="M313" s="151"/>
      <c r="N313" s="151"/>
      <c r="O313" s="151"/>
      <c r="P313" s="151"/>
      <c r="Q313" s="151"/>
      <c r="R313" s="151"/>
    </row>
    <row r="314" spans="1:18" ht="21">
      <c r="A314" s="151"/>
      <c r="B314" s="151"/>
      <c r="C314" s="21" t="s">
        <v>84</v>
      </c>
      <c r="D314" s="43" t="s">
        <v>83</v>
      </c>
      <c r="E314" s="21" t="s">
        <v>58</v>
      </c>
      <c r="F314" s="21" t="s">
        <v>58</v>
      </c>
      <c r="G314" s="113" t="s">
        <v>70</v>
      </c>
      <c r="H314" s="113" t="s">
        <v>71</v>
      </c>
      <c r="I314" s="113" t="s">
        <v>72</v>
      </c>
      <c r="J314" s="113" t="s">
        <v>68</v>
      </c>
      <c r="K314" s="113" t="s">
        <v>69</v>
      </c>
      <c r="L314" s="113" t="s">
        <v>73</v>
      </c>
      <c r="M314" s="113" t="s">
        <v>74</v>
      </c>
      <c r="N314" s="113" t="s">
        <v>75</v>
      </c>
      <c r="O314" s="113" t="s">
        <v>76</v>
      </c>
      <c r="P314" s="113" t="s">
        <v>77</v>
      </c>
      <c r="Q314" s="113" t="s">
        <v>78</v>
      </c>
      <c r="R314" s="113" t="s">
        <v>79</v>
      </c>
    </row>
    <row r="315" spans="1:18" ht="21">
      <c r="A315" s="16">
        <v>1</v>
      </c>
      <c r="B315" s="7" t="s">
        <v>406</v>
      </c>
      <c r="C315" s="7" t="s">
        <v>405</v>
      </c>
      <c r="D315" s="49">
        <v>10000</v>
      </c>
      <c r="E315" s="15" t="s">
        <v>224</v>
      </c>
      <c r="F315" s="15" t="s">
        <v>89</v>
      </c>
      <c r="G315" s="16"/>
      <c r="H315" s="16"/>
      <c r="I315" s="16"/>
      <c r="J315" s="23" t="s">
        <v>307</v>
      </c>
      <c r="K315" s="16"/>
      <c r="L315" s="16"/>
      <c r="M315" s="16"/>
      <c r="N315" s="22"/>
      <c r="O315" s="16"/>
      <c r="P315" s="16"/>
      <c r="Q315" s="16"/>
      <c r="R315" s="16"/>
    </row>
    <row r="316" spans="1:18" ht="21">
      <c r="A316" s="15"/>
      <c r="B316" s="7" t="s">
        <v>407</v>
      </c>
      <c r="C316" s="7"/>
      <c r="D316" s="44"/>
      <c r="E316" s="15"/>
      <c r="F316" s="15"/>
      <c r="G316" s="15"/>
      <c r="H316" s="15"/>
      <c r="I316" s="15"/>
      <c r="J316" s="15"/>
      <c r="K316" s="15"/>
      <c r="L316" s="15"/>
      <c r="M316" s="15"/>
      <c r="N316" s="23"/>
      <c r="O316" s="15"/>
      <c r="P316" s="15"/>
      <c r="Q316" s="15"/>
      <c r="R316" s="15"/>
    </row>
    <row r="317" spans="1:18" ht="21">
      <c r="A317" s="17"/>
      <c r="B317" s="8"/>
      <c r="C317" s="30"/>
      <c r="D317" s="83"/>
      <c r="E317" s="17"/>
      <c r="F317" s="17"/>
      <c r="G317" s="17"/>
      <c r="H317" s="17"/>
      <c r="I317" s="17"/>
      <c r="J317" s="17"/>
      <c r="K317" s="17"/>
      <c r="L317" s="24"/>
      <c r="M317" s="17"/>
      <c r="N317" s="17"/>
      <c r="O317" s="24"/>
      <c r="P317" s="17"/>
      <c r="Q317" s="17"/>
      <c r="R317" s="17"/>
    </row>
    <row r="318" spans="1:18" ht="21">
      <c r="A318" s="121"/>
      <c r="B318" s="25"/>
      <c r="C318" s="25"/>
      <c r="D318" s="50"/>
      <c r="E318" s="121"/>
      <c r="F318" s="121"/>
      <c r="G318" s="121"/>
      <c r="H318" s="121"/>
      <c r="I318" s="121"/>
      <c r="J318" s="51"/>
      <c r="K318" s="121"/>
      <c r="L318" s="121"/>
      <c r="M318" s="121"/>
      <c r="N318" s="51"/>
      <c r="O318" s="121"/>
      <c r="P318" s="121"/>
      <c r="Q318" s="121"/>
      <c r="R318" s="121"/>
    </row>
    <row r="319" spans="1:18" ht="21">
      <c r="A319" s="122"/>
      <c r="B319" s="13"/>
      <c r="C319" s="13"/>
      <c r="D319" s="47"/>
      <c r="E319" s="122"/>
      <c r="F319" s="122"/>
      <c r="G319" s="122"/>
      <c r="H319" s="122"/>
      <c r="I319" s="122"/>
      <c r="J319" s="122"/>
      <c r="K319" s="122"/>
      <c r="L319" s="122"/>
      <c r="M319" s="122"/>
      <c r="N319" s="117"/>
      <c r="O319" s="122"/>
      <c r="P319" s="122"/>
      <c r="Q319" s="122"/>
      <c r="R319" s="122"/>
    </row>
    <row r="320" spans="1:18" ht="21">
      <c r="A320" s="122"/>
      <c r="B320" s="13"/>
      <c r="C320" s="32"/>
      <c r="D320" s="118"/>
      <c r="E320" s="122"/>
      <c r="F320" s="122"/>
      <c r="G320" s="122"/>
      <c r="H320" s="122"/>
      <c r="I320" s="122"/>
      <c r="J320" s="122"/>
      <c r="K320" s="122"/>
      <c r="L320" s="117"/>
      <c r="M320" s="122"/>
      <c r="N320" s="122"/>
      <c r="O320" s="117"/>
      <c r="P320" s="122"/>
      <c r="Q320" s="122"/>
      <c r="R320" s="122"/>
    </row>
    <row r="335" ht="21">
      <c r="R335" s="57">
        <v>33</v>
      </c>
    </row>
    <row r="336" spans="1:18" ht="21">
      <c r="A336" s="131" t="s">
        <v>65</v>
      </c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</row>
    <row r="337" spans="1:18" ht="21">
      <c r="A337" s="131" t="s">
        <v>342</v>
      </c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</row>
    <row r="338" spans="1:18" ht="21">
      <c r="A338" s="131" t="s">
        <v>87</v>
      </c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</row>
    <row r="339" spans="1:18" ht="21">
      <c r="A339" s="133" t="s">
        <v>157</v>
      </c>
      <c r="B339" s="133"/>
      <c r="C339" s="133"/>
      <c r="D339" s="133"/>
      <c r="E339" s="112"/>
      <c r="F339" s="112"/>
      <c r="G339" s="112"/>
      <c r="H339" s="112"/>
      <c r="I339" s="112"/>
      <c r="J339" s="112"/>
      <c r="K339" s="112"/>
      <c r="L339" s="112"/>
      <c r="M339" s="110"/>
      <c r="N339" s="110"/>
      <c r="O339" s="110"/>
      <c r="P339" s="110"/>
      <c r="Q339" s="110"/>
      <c r="R339" s="110"/>
    </row>
    <row r="340" spans="1:18" ht="21">
      <c r="A340" s="133" t="s">
        <v>160</v>
      </c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10"/>
      <c r="Q340" s="110"/>
      <c r="R340" s="110"/>
    </row>
    <row r="341" spans="1:18" ht="21">
      <c r="A341" s="151" t="s">
        <v>66</v>
      </c>
      <c r="B341" s="151" t="s">
        <v>19</v>
      </c>
      <c r="C341" s="20" t="s">
        <v>67</v>
      </c>
      <c r="D341" s="42" t="s">
        <v>62</v>
      </c>
      <c r="E341" s="20" t="s">
        <v>85</v>
      </c>
      <c r="F341" s="20" t="s">
        <v>64</v>
      </c>
      <c r="G341" s="151" t="s">
        <v>187</v>
      </c>
      <c r="H341" s="151"/>
      <c r="I341" s="151"/>
      <c r="J341" s="151" t="s">
        <v>343</v>
      </c>
      <c r="K341" s="151"/>
      <c r="L341" s="151"/>
      <c r="M341" s="151"/>
      <c r="N341" s="151"/>
      <c r="O341" s="151"/>
      <c r="P341" s="151"/>
      <c r="Q341" s="151"/>
      <c r="R341" s="151"/>
    </row>
    <row r="342" spans="1:18" ht="21">
      <c r="A342" s="151"/>
      <c r="B342" s="151"/>
      <c r="C342" s="21" t="s">
        <v>84</v>
      </c>
      <c r="D342" s="43" t="s">
        <v>83</v>
      </c>
      <c r="E342" s="21" t="s">
        <v>58</v>
      </c>
      <c r="F342" s="21" t="s">
        <v>58</v>
      </c>
      <c r="G342" s="113" t="s">
        <v>70</v>
      </c>
      <c r="H342" s="113" t="s">
        <v>71</v>
      </c>
      <c r="I342" s="113" t="s">
        <v>72</v>
      </c>
      <c r="J342" s="113" t="s">
        <v>68</v>
      </c>
      <c r="K342" s="113" t="s">
        <v>69</v>
      </c>
      <c r="L342" s="113" t="s">
        <v>73</v>
      </c>
      <c r="M342" s="113" t="s">
        <v>74</v>
      </c>
      <c r="N342" s="113" t="s">
        <v>75</v>
      </c>
      <c r="O342" s="113" t="s">
        <v>76</v>
      </c>
      <c r="P342" s="113" t="s">
        <v>77</v>
      </c>
      <c r="Q342" s="113" t="s">
        <v>78</v>
      </c>
      <c r="R342" s="113" t="s">
        <v>79</v>
      </c>
    </row>
    <row r="343" spans="1:18" ht="21">
      <c r="A343" s="16">
        <v>1</v>
      </c>
      <c r="B343" s="7" t="s">
        <v>409</v>
      </c>
      <c r="C343" s="7" t="s">
        <v>412</v>
      </c>
      <c r="D343" s="49">
        <v>503000</v>
      </c>
      <c r="E343" s="15" t="s">
        <v>224</v>
      </c>
      <c r="F343" s="15" t="s">
        <v>89</v>
      </c>
      <c r="G343" s="16"/>
      <c r="H343" s="16"/>
      <c r="I343" s="23"/>
      <c r="J343" s="16"/>
      <c r="K343" s="16"/>
      <c r="L343" s="16"/>
      <c r="M343" s="16"/>
      <c r="N343" s="22"/>
      <c r="O343" s="16"/>
      <c r="P343" s="16"/>
      <c r="Q343" s="16"/>
      <c r="R343" s="16"/>
    </row>
    <row r="344" spans="1:18" ht="21">
      <c r="A344" s="15"/>
      <c r="B344" s="7" t="s">
        <v>410</v>
      </c>
      <c r="C344" s="7" t="s">
        <v>413</v>
      </c>
      <c r="D344" s="49"/>
      <c r="E344" s="15"/>
      <c r="F344" s="15"/>
      <c r="G344" s="15"/>
      <c r="H344" s="15"/>
      <c r="I344" s="23"/>
      <c r="J344" s="15"/>
      <c r="K344" s="15"/>
      <c r="L344" s="15"/>
      <c r="M344" s="15"/>
      <c r="N344" s="23"/>
      <c r="O344" s="15"/>
      <c r="P344" s="15"/>
      <c r="Q344" s="15"/>
      <c r="R344" s="15"/>
    </row>
    <row r="345" spans="1:18" ht="21">
      <c r="A345" s="15"/>
      <c r="B345" s="7" t="s">
        <v>411</v>
      </c>
      <c r="C345" s="7" t="s">
        <v>414</v>
      </c>
      <c r="D345" s="44"/>
      <c r="E345" s="15"/>
      <c r="F345" s="15"/>
      <c r="G345" s="15"/>
      <c r="H345" s="15"/>
      <c r="I345" s="15"/>
      <c r="J345" s="15"/>
      <c r="K345" s="15"/>
      <c r="L345" s="15"/>
      <c r="M345" s="15"/>
      <c r="N345" s="23"/>
      <c r="O345" s="15"/>
      <c r="P345" s="15"/>
      <c r="Q345" s="15"/>
      <c r="R345" s="15"/>
    </row>
    <row r="346" spans="1:18" ht="21">
      <c r="A346" s="17"/>
      <c r="B346" s="8"/>
      <c r="C346" s="30"/>
      <c r="D346" s="83"/>
      <c r="E346" s="17"/>
      <c r="F346" s="17"/>
      <c r="G346" s="17"/>
      <c r="H346" s="17"/>
      <c r="I346" s="17"/>
      <c r="J346" s="17"/>
      <c r="K346" s="17"/>
      <c r="L346" s="24"/>
      <c r="M346" s="17"/>
      <c r="N346" s="17"/>
      <c r="O346" s="24"/>
      <c r="P346" s="17"/>
      <c r="Q346" s="17"/>
      <c r="R346" s="17"/>
    </row>
    <row r="347" spans="1:18" ht="21">
      <c r="A347" s="16">
        <v>2</v>
      </c>
      <c r="B347" s="7" t="s">
        <v>267</v>
      </c>
      <c r="C347" s="7" t="s">
        <v>267</v>
      </c>
      <c r="D347" s="49">
        <v>36000</v>
      </c>
      <c r="E347" s="15" t="s">
        <v>224</v>
      </c>
      <c r="F347" s="15" t="s">
        <v>89</v>
      </c>
      <c r="G347" s="16"/>
      <c r="H347" s="16"/>
      <c r="I347" s="16"/>
      <c r="J347" s="16"/>
      <c r="K347" s="16"/>
      <c r="L347" s="16"/>
      <c r="M347" s="16"/>
      <c r="N347" s="22"/>
      <c r="O347" s="16"/>
      <c r="P347" s="16"/>
      <c r="Q347" s="16"/>
      <c r="R347" s="16"/>
    </row>
    <row r="348" spans="1:18" ht="21">
      <c r="A348" s="15"/>
      <c r="B348" s="7"/>
      <c r="C348" s="7"/>
      <c r="D348" s="44"/>
      <c r="E348" s="15"/>
      <c r="F348" s="15"/>
      <c r="G348" s="15"/>
      <c r="H348" s="15"/>
      <c r="I348" s="15"/>
      <c r="J348" s="15"/>
      <c r="K348" s="15"/>
      <c r="L348" s="15"/>
      <c r="M348" s="15"/>
      <c r="N348" s="23"/>
      <c r="O348" s="15"/>
      <c r="P348" s="15"/>
      <c r="Q348" s="15"/>
      <c r="R348" s="15"/>
    </row>
    <row r="349" spans="1:18" ht="21">
      <c r="A349" s="17"/>
      <c r="B349" s="8"/>
      <c r="C349" s="30"/>
      <c r="D349" s="83"/>
      <c r="E349" s="17"/>
      <c r="F349" s="17"/>
      <c r="G349" s="17"/>
      <c r="H349" s="17"/>
      <c r="I349" s="17"/>
      <c r="J349" s="17"/>
      <c r="K349" s="17"/>
      <c r="L349" s="24"/>
      <c r="M349" s="17"/>
      <c r="N349" s="17"/>
      <c r="O349" s="24"/>
      <c r="P349" s="17"/>
      <c r="Q349" s="17"/>
      <c r="R349" s="17"/>
    </row>
    <row r="350" spans="1:18" ht="21">
      <c r="A350" s="16">
        <v>3</v>
      </c>
      <c r="B350" s="7" t="s">
        <v>415</v>
      </c>
      <c r="C350" s="7" t="s">
        <v>416</v>
      </c>
      <c r="D350" s="49">
        <v>5000</v>
      </c>
      <c r="E350" s="15" t="s">
        <v>224</v>
      </c>
      <c r="F350" s="15" t="s">
        <v>89</v>
      </c>
      <c r="G350" s="16"/>
      <c r="H350" s="16"/>
      <c r="I350" s="23" t="s">
        <v>307</v>
      </c>
      <c r="J350" s="16"/>
      <c r="K350" s="16"/>
      <c r="L350" s="16"/>
      <c r="M350" s="16"/>
      <c r="N350" s="22"/>
      <c r="O350" s="16"/>
      <c r="P350" s="16"/>
      <c r="Q350" s="16"/>
      <c r="R350" s="16"/>
    </row>
    <row r="351" spans="1:18" ht="21">
      <c r="A351" s="15"/>
      <c r="B351" s="7"/>
      <c r="C351" s="7" t="s">
        <v>417</v>
      </c>
      <c r="D351" s="44"/>
      <c r="E351" s="15"/>
      <c r="F351" s="15"/>
      <c r="G351" s="15"/>
      <c r="H351" s="15"/>
      <c r="I351" s="15"/>
      <c r="J351" s="15"/>
      <c r="K351" s="15"/>
      <c r="L351" s="15"/>
      <c r="M351" s="15"/>
      <c r="N351" s="23"/>
      <c r="O351" s="15"/>
      <c r="P351" s="15"/>
      <c r="Q351" s="15"/>
      <c r="R351" s="15"/>
    </row>
    <row r="352" spans="1:18" ht="21">
      <c r="A352" s="17"/>
      <c r="B352" s="8"/>
      <c r="C352" s="30"/>
      <c r="D352" s="83"/>
      <c r="E352" s="17"/>
      <c r="F352" s="17"/>
      <c r="G352" s="17"/>
      <c r="H352" s="17"/>
      <c r="I352" s="17"/>
      <c r="J352" s="17"/>
      <c r="K352" s="17"/>
      <c r="L352" s="24"/>
      <c r="M352" s="17"/>
      <c r="N352" s="17"/>
      <c r="O352" s="24"/>
      <c r="P352" s="17"/>
      <c r="Q352" s="17"/>
      <c r="R352" s="17"/>
    </row>
    <row r="353" spans="1:18" ht="21">
      <c r="A353" s="16">
        <v>4</v>
      </c>
      <c r="B353" s="7" t="s">
        <v>420</v>
      </c>
      <c r="C353" s="7" t="s">
        <v>421</v>
      </c>
      <c r="D353" s="49">
        <v>2000</v>
      </c>
      <c r="E353" s="15" t="s">
        <v>224</v>
      </c>
      <c r="F353" s="15" t="s">
        <v>89</v>
      </c>
      <c r="G353" s="16"/>
      <c r="H353" s="16"/>
      <c r="I353" s="23" t="s">
        <v>307</v>
      </c>
      <c r="J353" s="16"/>
      <c r="K353" s="16"/>
      <c r="L353" s="16"/>
      <c r="M353" s="16"/>
      <c r="N353" s="22"/>
      <c r="O353" s="16"/>
      <c r="P353" s="16"/>
      <c r="Q353" s="16"/>
      <c r="R353" s="16"/>
    </row>
    <row r="354" spans="1:18" ht="21">
      <c r="A354" s="15"/>
      <c r="B354" s="7" t="s">
        <v>418</v>
      </c>
      <c r="C354" s="7" t="s">
        <v>418</v>
      </c>
      <c r="D354" s="44"/>
      <c r="E354" s="15"/>
      <c r="F354" s="15"/>
      <c r="G354" s="15"/>
      <c r="H354" s="15"/>
      <c r="I354" s="15"/>
      <c r="J354" s="15"/>
      <c r="K354" s="15"/>
      <c r="L354" s="15"/>
      <c r="M354" s="15"/>
      <c r="N354" s="23"/>
      <c r="O354" s="15"/>
      <c r="P354" s="15"/>
      <c r="Q354" s="15"/>
      <c r="R354" s="15"/>
    </row>
    <row r="355" spans="1:18" ht="21">
      <c r="A355" s="17"/>
      <c r="B355" s="8" t="s">
        <v>419</v>
      </c>
      <c r="C355" s="8" t="s">
        <v>419</v>
      </c>
      <c r="D355" s="83"/>
      <c r="E355" s="17"/>
      <c r="F355" s="17"/>
      <c r="G355" s="17"/>
      <c r="H355" s="17"/>
      <c r="I355" s="17"/>
      <c r="J355" s="17"/>
      <c r="K355" s="17"/>
      <c r="L355" s="24"/>
      <c r="M355" s="17"/>
      <c r="N355" s="17"/>
      <c r="O355" s="24"/>
      <c r="P355" s="17"/>
      <c r="Q355" s="17"/>
      <c r="R355" s="17"/>
    </row>
    <row r="363" ht="21">
      <c r="R363" s="57">
        <v>34</v>
      </c>
    </row>
    <row r="364" spans="1:18" ht="21">
      <c r="A364" s="131" t="s">
        <v>65</v>
      </c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</row>
    <row r="365" spans="1:18" ht="21">
      <c r="A365" s="131" t="s">
        <v>342</v>
      </c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</row>
    <row r="366" spans="1:18" ht="21">
      <c r="A366" s="131" t="s">
        <v>87</v>
      </c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</row>
    <row r="367" spans="1:18" ht="21">
      <c r="A367" s="133" t="s">
        <v>268</v>
      </c>
      <c r="B367" s="133"/>
      <c r="C367" s="133"/>
      <c r="D367" s="133"/>
      <c r="E367" s="133"/>
      <c r="F367" s="133"/>
      <c r="G367" s="133"/>
      <c r="H367" s="133"/>
      <c r="I367" s="133"/>
      <c r="J367" s="112"/>
      <c r="K367" s="112"/>
      <c r="L367" s="112"/>
      <c r="M367" s="110"/>
      <c r="N367" s="110"/>
      <c r="O367" s="110"/>
      <c r="P367" s="110"/>
      <c r="Q367" s="110"/>
      <c r="R367" s="110"/>
    </row>
    <row r="368" spans="1:18" ht="21">
      <c r="A368" s="133" t="s">
        <v>269</v>
      </c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10"/>
      <c r="Q368" s="110"/>
      <c r="R368" s="110"/>
    </row>
    <row r="369" spans="1:18" ht="21">
      <c r="A369" s="151" t="s">
        <v>66</v>
      </c>
      <c r="B369" s="151" t="s">
        <v>19</v>
      </c>
      <c r="C369" s="20" t="s">
        <v>67</v>
      </c>
      <c r="D369" s="42" t="s">
        <v>62</v>
      </c>
      <c r="E369" s="20" t="s">
        <v>85</v>
      </c>
      <c r="F369" s="20" t="s">
        <v>64</v>
      </c>
      <c r="G369" s="151" t="s">
        <v>187</v>
      </c>
      <c r="H369" s="151"/>
      <c r="I369" s="151"/>
      <c r="J369" s="151" t="s">
        <v>343</v>
      </c>
      <c r="K369" s="151"/>
      <c r="L369" s="151"/>
      <c r="M369" s="151"/>
      <c r="N369" s="151"/>
      <c r="O369" s="151"/>
      <c r="P369" s="151"/>
      <c r="Q369" s="151"/>
      <c r="R369" s="151"/>
    </row>
    <row r="370" spans="1:18" ht="21">
      <c r="A370" s="151"/>
      <c r="B370" s="151"/>
      <c r="C370" s="21" t="s">
        <v>84</v>
      </c>
      <c r="D370" s="43" t="s">
        <v>83</v>
      </c>
      <c r="E370" s="21" t="s">
        <v>58</v>
      </c>
      <c r="F370" s="21" t="s">
        <v>58</v>
      </c>
      <c r="G370" s="113" t="s">
        <v>70</v>
      </c>
      <c r="H370" s="113" t="s">
        <v>71</v>
      </c>
      <c r="I370" s="113" t="s">
        <v>72</v>
      </c>
      <c r="J370" s="113" t="s">
        <v>68</v>
      </c>
      <c r="K370" s="113" t="s">
        <v>69</v>
      </c>
      <c r="L370" s="113" t="s">
        <v>73</v>
      </c>
      <c r="M370" s="113" t="s">
        <v>74</v>
      </c>
      <c r="N370" s="113" t="s">
        <v>75</v>
      </c>
      <c r="O370" s="113" t="s">
        <v>76</v>
      </c>
      <c r="P370" s="113" t="s">
        <v>77</v>
      </c>
      <c r="Q370" s="113" t="s">
        <v>78</v>
      </c>
      <c r="R370" s="113" t="s">
        <v>79</v>
      </c>
    </row>
    <row r="371" spans="1:18" ht="21">
      <c r="A371" s="16">
        <v>1</v>
      </c>
      <c r="B371" s="7" t="s">
        <v>270</v>
      </c>
      <c r="C371" s="7" t="s">
        <v>272</v>
      </c>
      <c r="D371" s="49">
        <v>5000</v>
      </c>
      <c r="E371" s="15" t="s">
        <v>94</v>
      </c>
      <c r="F371" s="15" t="s">
        <v>212</v>
      </c>
      <c r="G371" s="16"/>
      <c r="H371" s="16"/>
      <c r="I371" s="16"/>
      <c r="J371" s="16"/>
      <c r="K371" s="16"/>
      <c r="L371" s="23" t="s">
        <v>307</v>
      </c>
      <c r="M371" s="23"/>
      <c r="N371" s="22"/>
      <c r="O371" s="16"/>
      <c r="P371" s="16"/>
      <c r="Q371" s="16"/>
      <c r="R371" s="16"/>
    </row>
    <row r="372" spans="1:18" ht="21">
      <c r="A372" s="15"/>
      <c r="B372" s="7" t="s">
        <v>271</v>
      </c>
      <c r="C372" s="7" t="s">
        <v>273</v>
      </c>
      <c r="D372" s="44"/>
      <c r="E372" s="15"/>
      <c r="F372" s="15" t="s">
        <v>213</v>
      </c>
      <c r="G372" s="15"/>
      <c r="H372" s="15"/>
      <c r="I372" s="15"/>
      <c r="J372" s="15"/>
      <c r="K372" s="15"/>
      <c r="L372" s="15"/>
      <c r="M372" s="15"/>
      <c r="N372" s="23"/>
      <c r="O372" s="15"/>
      <c r="P372" s="15"/>
      <c r="Q372" s="15"/>
      <c r="R372" s="15"/>
    </row>
    <row r="373" spans="1:18" ht="21">
      <c r="A373" s="15"/>
      <c r="B373" s="7" t="s">
        <v>224</v>
      </c>
      <c r="C373" s="7"/>
      <c r="D373" s="44"/>
      <c r="E373" s="15"/>
      <c r="F373" s="15"/>
      <c r="G373" s="15"/>
      <c r="H373" s="15"/>
      <c r="I373" s="15"/>
      <c r="J373" s="15"/>
      <c r="K373" s="15"/>
      <c r="L373" s="15"/>
      <c r="M373" s="15"/>
      <c r="N373" s="23"/>
      <c r="O373" s="15"/>
      <c r="P373" s="15"/>
      <c r="Q373" s="15"/>
      <c r="R373" s="15"/>
    </row>
    <row r="374" spans="1:18" ht="21">
      <c r="A374" s="17"/>
      <c r="B374" s="8"/>
      <c r="C374" s="30"/>
      <c r="D374" s="83"/>
      <c r="E374" s="17"/>
      <c r="F374" s="17"/>
      <c r="G374" s="17"/>
      <c r="H374" s="17"/>
      <c r="I374" s="17"/>
      <c r="J374" s="17"/>
      <c r="K374" s="17"/>
      <c r="L374" s="24"/>
      <c r="M374" s="17"/>
      <c r="N374" s="17"/>
      <c r="O374" s="24"/>
      <c r="P374" s="17"/>
      <c r="Q374" s="17"/>
      <c r="R374" s="17"/>
    </row>
    <row r="375" spans="1:18" ht="21">
      <c r="A375" s="16">
        <v>2</v>
      </c>
      <c r="B375" s="7" t="s">
        <v>274</v>
      </c>
      <c r="C375" s="7" t="s">
        <v>276</v>
      </c>
      <c r="D375" s="49">
        <v>20000</v>
      </c>
      <c r="E375" s="15" t="s">
        <v>94</v>
      </c>
      <c r="F375" s="15" t="s">
        <v>212</v>
      </c>
      <c r="G375" s="16"/>
      <c r="H375" s="16"/>
      <c r="I375" s="16"/>
      <c r="J375" s="16"/>
      <c r="K375" s="16"/>
      <c r="L375" s="16"/>
      <c r="M375" s="23" t="s">
        <v>307</v>
      </c>
      <c r="N375" s="22"/>
      <c r="O375" s="16"/>
      <c r="P375" s="16"/>
      <c r="Q375" s="16"/>
      <c r="R375" s="16"/>
    </row>
    <row r="376" spans="1:18" ht="21">
      <c r="A376" s="15"/>
      <c r="B376" s="7" t="s">
        <v>275</v>
      </c>
      <c r="C376" s="7" t="s">
        <v>277</v>
      </c>
      <c r="D376" s="44"/>
      <c r="E376" s="15"/>
      <c r="F376" s="15" t="s">
        <v>213</v>
      </c>
      <c r="G376" s="15"/>
      <c r="H376" s="15"/>
      <c r="I376" s="15"/>
      <c r="J376" s="15"/>
      <c r="K376" s="15"/>
      <c r="L376" s="15"/>
      <c r="M376" s="15"/>
      <c r="N376" s="23"/>
      <c r="O376" s="15"/>
      <c r="P376" s="15"/>
      <c r="Q376" s="15"/>
      <c r="R376" s="15"/>
    </row>
    <row r="377" spans="1:18" ht="21">
      <c r="A377" s="17"/>
      <c r="B377" s="8"/>
      <c r="C377" s="30"/>
      <c r="D377" s="83"/>
      <c r="E377" s="17"/>
      <c r="F377" s="17"/>
      <c r="G377" s="17"/>
      <c r="H377" s="17"/>
      <c r="I377" s="17"/>
      <c r="J377" s="17"/>
      <c r="K377" s="17"/>
      <c r="L377" s="24"/>
      <c r="M377" s="17"/>
      <c r="N377" s="17"/>
      <c r="O377" s="24"/>
      <c r="P377" s="17"/>
      <c r="Q377" s="17"/>
      <c r="R377" s="17"/>
    </row>
    <row r="378" spans="1:18" ht="21">
      <c r="A378" s="16">
        <v>3</v>
      </c>
      <c r="B378" s="7" t="s">
        <v>278</v>
      </c>
      <c r="C378" s="7" t="s">
        <v>280</v>
      </c>
      <c r="D378" s="49">
        <v>20000</v>
      </c>
      <c r="E378" s="15" t="s">
        <v>94</v>
      </c>
      <c r="F378" s="15" t="s">
        <v>212</v>
      </c>
      <c r="G378" s="16"/>
      <c r="H378" s="16"/>
      <c r="I378" s="16"/>
      <c r="J378" s="23" t="s">
        <v>307</v>
      </c>
      <c r="K378" s="16"/>
      <c r="L378" s="16"/>
      <c r="M378" s="16"/>
      <c r="N378" s="22"/>
      <c r="O378" s="16"/>
      <c r="P378" s="16"/>
      <c r="Q378" s="16"/>
      <c r="R378" s="16"/>
    </row>
    <row r="379" spans="1:18" ht="21">
      <c r="A379" s="15"/>
      <c r="B379" s="7" t="s">
        <v>279</v>
      </c>
      <c r="C379" s="7"/>
      <c r="D379" s="44"/>
      <c r="E379" s="15"/>
      <c r="F379" s="15" t="s">
        <v>213</v>
      </c>
      <c r="G379" s="15"/>
      <c r="H379" s="15"/>
      <c r="I379" s="15"/>
      <c r="J379" s="15"/>
      <c r="K379" s="15"/>
      <c r="L379" s="15"/>
      <c r="M379" s="15"/>
      <c r="N379" s="23"/>
      <c r="O379" s="15"/>
      <c r="P379" s="15"/>
      <c r="Q379" s="15"/>
      <c r="R379" s="15"/>
    </row>
    <row r="380" spans="1:18" ht="21">
      <c r="A380" s="17"/>
      <c r="B380" s="8"/>
      <c r="C380" s="30"/>
      <c r="D380" s="83"/>
      <c r="E380" s="17"/>
      <c r="F380" s="17"/>
      <c r="G380" s="17"/>
      <c r="H380" s="17"/>
      <c r="I380" s="17"/>
      <c r="J380" s="17"/>
      <c r="K380" s="17"/>
      <c r="L380" s="24"/>
      <c r="M380" s="17"/>
      <c r="N380" s="17"/>
      <c r="O380" s="24"/>
      <c r="P380" s="17"/>
      <c r="Q380" s="17"/>
      <c r="R380" s="17"/>
    </row>
    <row r="381" spans="1:18" ht="21">
      <c r="A381" s="16">
        <v>4</v>
      </c>
      <c r="B381" s="7" t="s">
        <v>281</v>
      </c>
      <c r="C381" s="7" t="s">
        <v>284</v>
      </c>
      <c r="D381" s="49">
        <v>5000</v>
      </c>
      <c r="E381" s="15" t="s">
        <v>224</v>
      </c>
      <c r="F381" s="15" t="s">
        <v>89</v>
      </c>
      <c r="G381" s="16"/>
      <c r="H381" s="16"/>
      <c r="I381" s="16"/>
      <c r="J381" s="16"/>
      <c r="K381" s="16"/>
      <c r="L381" s="23" t="s">
        <v>307</v>
      </c>
      <c r="M381" s="16"/>
      <c r="N381" s="22"/>
      <c r="O381" s="16"/>
      <c r="P381" s="16"/>
      <c r="Q381" s="16"/>
      <c r="R381" s="16"/>
    </row>
    <row r="382" spans="1:18" ht="21">
      <c r="A382" s="15"/>
      <c r="B382" s="7" t="s">
        <v>282</v>
      </c>
      <c r="C382" s="7" t="s">
        <v>285</v>
      </c>
      <c r="D382" s="44"/>
      <c r="E382" s="15"/>
      <c r="F382" s="15"/>
      <c r="G382" s="15"/>
      <c r="H382" s="15"/>
      <c r="I382" s="15"/>
      <c r="J382" s="15"/>
      <c r="K382" s="15"/>
      <c r="L382" s="15"/>
      <c r="M382" s="15"/>
      <c r="N382" s="23"/>
      <c r="O382" s="15"/>
      <c r="P382" s="15"/>
      <c r="Q382" s="15"/>
      <c r="R382" s="15"/>
    </row>
    <row r="383" spans="1:18" ht="21">
      <c r="A383" s="15"/>
      <c r="B383" s="7" t="s">
        <v>283</v>
      </c>
      <c r="C383" s="7" t="s">
        <v>224</v>
      </c>
      <c r="D383" s="44"/>
      <c r="E383" s="15"/>
      <c r="F383" s="15"/>
      <c r="G383" s="15"/>
      <c r="H383" s="15"/>
      <c r="I383" s="15"/>
      <c r="J383" s="15"/>
      <c r="K383" s="15"/>
      <c r="L383" s="15"/>
      <c r="M383" s="15"/>
      <c r="N383" s="23"/>
      <c r="O383" s="15"/>
      <c r="P383" s="15"/>
      <c r="Q383" s="15"/>
      <c r="R383" s="15"/>
    </row>
    <row r="384" spans="1:18" ht="21">
      <c r="A384" s="17"/>
      <c r="B384" s="8"/>
      <c r="C384" s="30"/>
      <c r="D384" s="83"/>
      <c r="E384" s="17"/>
      <c r="F384" s="17"/>
      <c r="G384" s="17"/>
      <c r="H384" s="17"/>
      <c r="I384" s="17"/>
      <c r="J384" s="17"/>
      <c r="K384" s="17"/>
      <c r="L384" s="24"/>
      <c r="M384" s="17"/>
      <c r="N384" s="17"/>
      <c r="O384" s="24"/>
      <c r="P384" s="17"/>
      <c r="Q384" s="17"/>
      <c r="R384" s="17"/>
    </row>
    <row r="385" spans="1:18" ht="21">
      <c r="A385" s="16">
        <v>5</v>
      </c>
      <c r="B385" s="7" t="s">
        <v>422</v>
      </c>
      <c r="C385" s="7" t="s">
        <v>237</v>
      </c>
      <c r="D385" s="49">
        <v>5000</v>
      </c>
      <c r="E385" s="15" t="s">
        <v>224</v>
      </c>
      <c r="F385" s="15" t="s">
        <v>89</v>
      </c>
      <c r="G385" s="16"/>
      <c r="H385" s="16"/>
      <c r="I385" s="16"/>
      <c r="J385" s="16"/>
      <c r="K385" s="23" t="s">
        <v>307</v>
      </c>
      <c r="L385" s="16"/>
      <c r="M385" s="16"/>
      <c r="N385" s="22"/>
      <c r="O385" s="16"/>
      <c r="P385" s="16"/>
      <c r="Q385" s="16"/>
      <c r="R385" s="16"/>
    </row>
    <row r="386" spans="1:18" ht="21">
      <c r="A386" s="15"/>
      <c r="B386" s="7"/>
      <c r="C386" s="7"/>
      <c r="D386" s="44"/>
      <c r="E386" s="15"/>
      <c r="F386" s="15"/>
      <c r="G386" s="15"/>
      <c r="H386" s="15"/>
      <c r="I386" s="15"/>
      <c r="J386" s="15"/>
      <c r="K386" s="15"/>
      <c r="L386" s="15"/>
      <c r="M386" s="15"/>
      <c r="N386" s="23"/>
      <c r="O386" s="15"/>
      <c r="P386" s="15"/>
      <c r="Q386" s="15"/>
      <c r="R386" s="15"/>
    </row>
    <row r="387" spans="1:18" ht="21">
      <c r="A387" s="17"/>
      <c r="B387" s="8"/>
      <c r="C387" s="30"/>
      <c r="D387" s="83"/>
      <c r="E387" s="17"/>
      <c r="F387" s="17"/>
      <c r="G387" s="17"/>
      <c r="H387" s="17"/>
      <c r="I387" s="17"/>
      <c r="J387" s="17"/>
      <c r="K387" s="17"/>
      <c r="L387" s="24"/>
      <c r="M387" s="17"/>
      <c r="N387" s="17"/>
      <c r="O387" s="24"/>
      <c r="P387" s="17"/>
      <c r="Q387" s="17"/>
      <c r="R387" s="17"/>
    </row>
    <row r="391" ht="21">
      <c r="R391" s="57">
        <v>35</v>
      </c>
    </row>
    <row r="392" spans="1:18" ht="21">
      <c r="A392" s="131" t="s">
        <v>65</v>
      </c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</row>
    <row r="393" spans="1:18" ht="21">
      <c r="A393" s="131" t="s">
        <v>342</v>
      </c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</row>
    <row r="394" spans="1:18" ht="21">
      <c r="A394" s="131" t="s">
        <v>87</v>
      </c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</row>
    <row r="395" spans="1:18" ht="21">
      <c r="A395" s="133" t="s">
        <v>268</v>
      </c>
      <c r="B395" s="133"/>
      <c r="C395" s="133"/>
      <c r="D395" s="133"/>
      <c r="E395" s="112"/>
      <c r="F395" s="112"/>
      <c r="G395" s="112"/>
      <c r="H395" s="112"/>
      <c r="I395" s="112"/>
      <c r="J395" s="112"/>
      <c r="K395" s="112"/>
      <c r="L395" s="112"/>
      <c r="M395" s="110"/>
      <c r="N395" s="110"/>
      <c r="O395" s="110"/>
      <c r="P395" s="110"/>
      <c r="Q395" s="110"/>
      <c r="R395" s="110"/>
    </row>
    <row r="396" spans="1:18" ht="21">
      <c r="A396" s="133" t="s">
        <v>286</v>
      </c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10"/>
      <c r="Q396" s="110"/>
      <c r="R396" s="110"/>
    </row>
    <row r="397" spans="1:18" ht="21">
      <c r="A397" s="151" t="s">
        <v>66</v>
      </c>
      <c r="B397" s="151" t="s">
        <v>19</v>
      </c>
      <c r="C397" s="20" t="s">
        <v>67</v>
      </c>
      <c r="D397" s="42" t="s">
        <v>62</v>
      </c>
      <c r="E397" s="20" t="s">
        <v>85</v>
      </c>
      <c r="F397" s="20" t="s">
        <v>64</v>
      </c>
      <c r="G397" s="151" t="s">
        <v>187</v>
      </c>
      <c r="H397" s="151"/>
      <c r="I397" s="151"/>
      <c r="J397" s="151" t="s">
        <v>343</v>
      </c>
      <c r="K397" s="151"/>
      <c r="L397" s="151"/>
      <c r="M397" s="151"/>
      <c r="N397" s="151"/>
      <c r="O397" s="151"/>
      <c r="P397" s="151"/>
      <c r="Q397" s="151"/>
      <c r="R397" s="151"/>
    </row>
    <row r="398" spans="1:18" ht="21">
      <c r="A398" s="151"/>
      <c r="B398" s="151"/>
      <c r="C398" s="21" t="s">
        <v>84</v>
      </c>
      <c r="D398" s="43" t="s">
        <v>83</v>
      </c>
      <c r="E398" s="21" t="s">
        <v>58</v>
      </c>
      <c r="F398" s="21" t="s">
        <v>58</v>
      </c>
      <c r="G398" s="113" t="s">
        <v>70</v>
      </c>
      <c r="H398" s="113" t="s">
        <v>71</v>
      </c>
      <c r="I398" s="113" t="s">
        <v>72</v>
      </c>
      <c r="J398" s="113" t="s">
        <v>68</v>
      </c>
      <c r="K398" s="113" t="s">
        <v>69</v>
      </c>
      <c r="L398" s="113" t="s">
        <v>73</v>
      </c>
      <c r="M398" s="113" t="s">
        <v>74</v>
      </c>
      <c r="N398" s="113" t="s">
        <v>75</v>
      </c>
      <c r="O398" s="113" t="s">
        <v>76</v>
      </c>
      <c r="P398" s="113" t="s">
        <v>77</v>
      </c>
      <c r="Q398" s="113" t="s">
        <v>78</v>
      </c>
      <c r="R398" s="113" t="s">
        <v>79</v>
      </c>
    </row>
    <row r="399" spans="1:18" ht="21">
      <c r="A399" s="16">
        <v>1</v>
      </c>
      <c r="B399" s="7" t="s">
        <v>423</v>
      </c>
      <c r="C399" s="7" t="s">
        <v>290</v>
      </c>
      <c r="D399" s="49">
        <v>10000</v>
      </c>
      <c r="E399" s="15" t="s">
        <v>94</v>
      </c>
      <c r="F399" s="15" t="s">
        <v>212</v>
      </c>
      <c r="G399" s="16"/>
      <c r="H399" s="16"/>
      <c r="I399" s="16"/>
      <c r="J399" s="16"/>
      <c r="K399" s="16"/>
      <c r="L399" s="16"/>
      <c r="M399" s="16"/>
      <c r="N399" s="23"/>
      <c r="O399" s="16"/>
      <c r="P399" s="16"/>
      <c r="Q399" s="23" t="s">
        <v>307</v>
      </c>
      <c r="R399" s="16"/>
    </row>
    <row r="400" spans="1:18" ht="21">
      <c r="A400" s="15"/>
      <c r="B400" s="7" t="s">
        <v>291</v>
      </c>
      <c r="C400" s="7" t="s">
        <v>291</v>
      </c>
      <c r="D400" s="44"/>
      <c r="E400" s="15"/>
      <c r="F400" s="15" t="s">
        <v>213</v>
      </c>
      <c r="G400" s="15"/>
      <c r="H400" s="15"/>
      <c r="I400" s="15"/>
      <c r="J400" s="15"/>
      <c r="K400" s="15"/>
      <c r="L400" s="15"/>
      <c r="M400" s="15"/>
      <c r="N400" s="23"/>
      <c r="O400" s="15"/>
      <c r="P400" s="15"/>
      <c r="Q400" s="15"/>
      <c r="R400" s="15"/>
    </row>
    <row r="401" spans="1:18" ht="21">
      <c r="A401" s="17"/>
      <c r="B401" s="8"/>
      <c r="C401" s="30"/>
      <c r="D401" s="83"/>
      <c r="E401" s="17"/>
      <c r="F401" s="17"/>
      <c r="G401" s="17"/>
      <c r="H401" s="17"/>
      <c r="I401" s="17"/>
      <c r="J401" s="17"/>
      <c r="K401" s="17"/>
      <c r="L401" s="24"/>
      <c r="M401" s="17"/>
      <c r="N401" s="17"/>
      <c r="O401" s="24"/>
      <c r="P401" s="17"/>
      <c r="Q401" s="17"/>
      <c r="R401" s="17"/>
    </row>
    <row r="402" spans="1:18" ht="21">
      <c r="A402" s="16">
        <v>2</v>
      </c>
      <c r="B402" s="7" t="s">
        <v>287</v>
      </c>
      <c r="C402" s="7" t="s">
        <v>289</v>
      </c>
      <c r="D402" s="49">
        <v>5000</v>
      </c>
      <c r="E402" s="15" t="s">
        <v>94</v>
      </c>
      <c r="F402" s="15" t="s">
        <v>89</v>
      </c>
      <c r="G402" s="16"/>
      <c r="H402" s="16"/>
      <c r="I402" s="16"/>
      <c r="J402" s="16"/>
      <c r="K402" s="16"/>
      <c r="L402" s="16"/>
      <c r="M402" s="16"/>
      <c r="N402" s="23" t="s">
        <v>307</v>
      </c>
      <c r="O402" s="16"/>
      <c r="P402" s="16"/>
      <c r="Q402" s="16"/>
      <c r="R402" s="16"/>
    </row>
    <row r="403" spans="1:18" ht="21">
      <c r="A403" s="15"/>
      <c r="B403" s="7" t="s">
        <v>288</v>
      </c>
      <c r="C403" s="7"/>
      <c r="D403" s="44"/>
      <c r="E403" s="15"/>
      <c r="F403" s="15"/>
      <c r="G403" s="15"/>
      <c r="H403" s="15"/>
      <c r="I403" s="15"/>
      <c r="J403" s="15"/>
      <c r="K403" s="15"/>
      <c r="L403" s="15"/>
      <c r="M403" s="15"/>
      <c r="N403" s="23"/>
      <c r="O403" s="15"/>
      <c r="P403" s="15"/>
      <c r="Q403" s="15"/>
      <c r="R403" s="15"/>
    </row>
    <row r="404" spans="1:18" ht="21">
      <c r="A404" s="17"/>
      <c r="B404" s="8"/>
      <c r="C404" s="30"/>
      <c r="D404" s="83"/>
      <c r="E404" s="17"/>
      <c r="F404" s="17"/>
      <c r="G404" s="17"/>
      <c r="H404" s="17"/>
      <c r="I404" s="17"/>
      <c r="J404" s="17"/>
      <c r="K404" s="17"/>
      <c r="L404" s="24"/>
      <c r="M404" s="17"/>
      <c r="N404" s="17"/>
      <c r="O404" s="24"/>
      <c r="P404" s="17"/>
      <c r="Q404" s="17"/>
      <c r="R404" s="17"/>
    </row>
    <row r="405" spans="1:18" ht="21">
      <c r="A405" s="121"/>
      <c r="B405" s="25"/>
      <c r="C405" s="25"/>
      <c r="D405" s="50"/>
      <c r="E405" s="121"/>
      <c r="F405" s="121"/>
      <c r="G405" s="121"/>
      <c r="H405" s="121"/>
      <c r="I405" s="121"/>
      <c r="J405" s="121"/>
      <c r="K405" s="121"/>
      <c r="L405" s="121"/>
      <c r="M405" s="121"/>
      <c r="N405" s="51"/>
      <c r="O405" s="51"/>
      <c r="P405" s="121"/>
      <c r="Q405" s="121"/>
      <c r="R405" s="121"/>
    </row>
    <row r="406" spans="1:18" ht="21">
      <c r="A406" s="122"/>
      <c r="B406" s="13"/>
      <c r="C406" s="13"/>
      <c r="D406" s="47"/>
      <c r="E406" s="122"/>
      <c r="F406" s="122"/>
      <c r="G406" s="122"/>
      <c r="H406" s="122"/>
      <c r="I406" s="122"/>
      <c r="J406" s="122"/>
      <c r="K406" s="122"/>
      <c r="L406" s="122"/>
      <c r="M406" s="122"/>
      <c r="N406" s="117"/>
      <c r="O406" s="122"/>
      <c r="P406" s="122"/>
      <c r="Q406" s="122"/>
      <c r="R406" s="122"/>
    </row>
    <row r="407" spans="1:18" ht="21">
      <c r="A407" s="122"/>
      <c r="B407" s="13"/>
      <c r="C407" s="32"/>
      <c r="D407" s="118"/>
      <c r="E407" s="122"/>
      <c r="F407" s="122"/>
      <c r="G407" s="122"/>
      <c r="H407" s="122"/>
      <c r="I407" s="122"/>
      <c r="J407" s="122"/>
      <c r="K407" s="122"/>
      <c r="L407" s="117"/>
      <c r="M407" s="122"/>
      <c r="N407" s="122"/>
      <c r="O407" s="117"/>
      <c r="P407" s="122"/>
      <c r="Q407" s="122"/>
      <c r="R407" s="122"/>
    </row>
    <row r="408" spans="1:18" ht="21">
      <c r="A408" s="122"/>
      <c r="B408" s="13"/>
      <c r="C408" s="13"/>
      <c r="D408" s="118"/>
      <c r="E408" s="122"/>
      <c r="F408" s="122"/>
      <c r="G408" s="122"/>
      <c r="H408" s="117"/>
      <c r="I408" s="122"/>
      <c r="J408" s="122"/>
      <c r="K408" s="122"/>
      <c r="L408" s="122"/>
      <c r="M408" s="122"/>
      <c r="N408" s="117"/>
      <c r="O408" s="122"/>
      <c r="P408" s="122"/>
      <c r="Q408" s="122"/>
      <c r="R408" s="122"/>
    </row>
    <row r="409" spans="1:18" ht="21">
      <c r="A409" s="122"/>
      <c r="B409" s="13"/>
      <c r="C409" s="13"/>
      <c r="D409" s="47"/>
      <c r="E409" s="122"/>
      <c r="F409" s="122"/>
      <c r="G409" s="122"/>
      <c r="H409" s="122"/>
      <c r="I409" s="122"/>
      <c r="J409" s="122"/>
      <c r="K409" s="122"/>
      <c r="L409" s="122"/>
      <c r="M409" s="122"/>
      <c r="N409" s="117"/>
      <c r="O409" s="122"/>
      <c r="P409" s="122"/>
      <c r="Q409" s="122"/>
      <c r="R409" s="122"/>
    </row>
    <row r="410" spans="1:18" ht="21">
      <c r="A410" s="122"/>
      <c r="B410" s="13"/>
      <c r="C410" s="32"/>
      <c r="D410" s="118"/>
      <c r="E410" s="122"/>
      <c r="F410" s="122"/>
      <c r="G410" s="122"/>
      <c r="H410" s="122"/>
      <c r="I410" s="122"/>
      <c r="J410" s="122"/>
      <c r="K410" s="122"/>
      <c r="L410" s="117"/>
      <c r="M410" s="122"/>
      <c r="N410" s="122"/>
      <c r="O410" s="117"/>
      <c r="P410" s="122"/>
      <c r="Q410" s="122"/>
      <c r="R410" s="122"/>
    </row>
    <row r="411" spans="1:18" ht="21">
      <c r="A411" s="122"/>
      <c r="B411" s="13"/>
      <c r="C411" s="13"/>
      <c r="D411" s="118"/>
      <c r="E411" s="122"/>
      <c r="F411" s="122"/>
      <c r="G411" s="122"/>
      <c r="H411" s="122"/>
      <c r="I411" s="122"/>
      <c r="J411" s="122"/>
      <c r="K411" s="122"/>
      <c r="L411" s="122"/>
      <c r="M411" s="122"/>
      <c r="N411" s="117"/>
      <c r="O411" s="122"/>
      <c r="P411" s="122"/>
      <c r="Q411" s="122"/>
      <c r="R411" s="122"/>
    </row>
    <row r="412" spans="1:18" ht="21">
      <c r="A412" s="122"/>
      <c r="B412" s="13"/>
      <c r="C412" s="13"/>
      <c r="D412" s="47"/>
      <c r="E412" s="122"/>
      <c r="F412" s="122"/>
      <c r="G412" s="122"/>
      <c r="H412" s="122"/>
      <c r="I412" s="122"/>
      <c r="J412" s="122"/>
      <c r="K412" s="122"/>
      <c r="L412" s="122"/>
      <c r="M412" s="122"/>
      <c r="N412" s="117"/>
      <c r="O412" s="122"/>
      <c r="P412" s="122"/>
      <c r="Q412" s="122"/>
      <c r="R412" s="122"/>
    </row>
    <row r="413" spans="1:18" ht="21">
      <c r="A413" s="122"/>
      <c r="B413" s="13"/>
      <c r="C413" s="32"/>
      <c r="D413" s="118"/>
      <c r="E413" s="122"/>
      <c r="F413" s="122"/>
      <c r="G413" s="122"/>
      <c r="H413" s="122"/>
      <c r="I413" s="122"/>
      <c r="J413" s="122"/>
      <c r="K413" s="122"/>
      <c r="L413" s="117"/>
      <c r="M413" s="122"/>
      <c r="N413" s="122"/>
      <c r="O413" s="117"/>
      <c r="P413" s="122"/>
      <c r="Q413" s="122"/>
      <c r="R413" s="122"/>
    </row>
    <row r="416" spans="1:18" ht="21">
      <c r="A416" s="115"/>
      <c r="C416" s="114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</row>
    <row r="419" ht="21">
      <c r="R419" s="57">
        <v>36</v>
      </c>
    </row>
    <row r="420" spans="1:18" ht="21">
      <c r="A420" s="131" t="s">
        <v>65</v>
      </c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</row>
    <row r="421" spans="1:18" ht="21">
      <c r="A421" s="131" t="s">
        <v>342</v>
      </c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</row>
    <row r="422" spans="1:18" ht="21">
      <c r="A422" s="131" t="s">
        <v>87</v>
      </c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</row>
    <row r="423" spans="1:18" ht="21">
      <c r="A423" s="133" t="s">
        <v>268</v>
      </c>
      <c r="B423" s="133"/>
      <c r="C423" s="133"/>
      <c r="D423" s="133"/>
      <c r="E423" s="112"/>
      <c r="F423" s="112"/>
      <c r="G423" s="112"/>
      <c r="H423" s="112"/>
      <c r="I423" s="112"/>
      <c r="J423" s="112"/>
      <c r="K423" s="112"/>
      <c r="L423" s="112"/>
      <c r="M423" s="110"/>
      <c r="N423" s="110"/>
      <c r="O423" s="110"/>
      <c r="P423" s="110"/>
      <c r="Q423" s="110"/>
      <c r="R423" s="110"/>
    </row>
    <row r="424" spans="1:18" ht="21">
      <c r="A424" s="133" t="s">
        <v>292</v>
      </c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10"/>
      <c r="Q424" s="110"/>
      <c r="R424" s="110"/>
    </row>
    <row r="425" spans="1:18" ht="21">
      <c r="A425" s="151" t="s">
        <v>66</v>
      </c>
      <c r="B425" s="151" t="s">
        <v>19</v>
      </c>
      <c r="C425" s="20" t="s">
        <v>67</v>
      </c>
      <c r="D425" s="42" t="s">
        <v>62</v>
      </c>
      <c r="E425" s="20" t="s">
        <v>85</v>
      </c>
      <c r="F425" s="20" t="s">
        <v>64</v>
      </c>
      <c r="G425" s="151" t="s">
        <v>187</v>
      </c>
      <c r="H425" s="151"/>
      <c r="I425" s="151"/>
      <c r="J425" s="151" t="s">
        <v>343</v>
      </c>
      <c r="K425" s="151"/>
      <c r="L425" s="151"/>
      <c r="M425" s="151"/>
      <c r="N425" s="151"/>
      <c r="O425" s="151"/>
      <c r="P425" s="151"/>
      <c r="Q425" s="151"/>
      <c r="R425" s="151"/>
    </row>
    <row r="426" spans="1:18" ht="21">
      <c r="A426" s="151"/>
      <c r="B426" s="151"/>
      <c r="C426" s="21" t="s">
        <v>84</v>
      </c>
      <c r="D426" s="43" t="s">
        <v>83</v>
      </c>
      <c r="E426" s="21" t="s">
        <v>58</v>
      </c>
      <c r="F426" s="21" t="s">
        <v>58</v>
      </c>
      <c r="G426" s="113" t="s">
        <v>70</v>
      </c>
      <c r="H426" s="113" t="s">
        <v>71</v>
      </c>
      <c r="I426" s="113" t="s">
        <v>72</v>
      </c>
      <c r="J426" s="113" t="s">
        <v>68</v>
      </c>
      <c r="K426" s="113" t="s">
        <v>69</v>
      </c>
      <c r="L426" s="113" t="s">
        <v>73</v>
      </c>
      <c r="M426" s="113" t="s">
        <v>74</v>
      </c>
      <c r="N426" s="113" t="s">
        <v>75</v>
      </c>
      <c r="O426" s="113" t="s">
        <v>76</v>
      </c>
      <c r="P426" s="113" t="s">
        <v>77</v>
      </c>
      <c r="Q426" s="113" t="s">
        <v>78</v>
      </c>
      <c r="R426" s="113" t="s">
        <v>79</v>
      </c>
    </row>
    <row r="427" spans="1:18" ht="21">
      <c r="A427" s="16">
        <v>1</v>
      </c>
      <c r="B427" s="7" t="s">
        <v>248</v>
      </c>
      <c r="C427" s="7" t="s">
        <v>293</v>
      </c>
      <c r="D427" s="49">
        <v>10000</v>
      </c>
      <c r="E427" s="15" t="s">
        <v>94</v>
      </c>
      <c r="F427" s="15" t="s">
        <v>89</v>
      </c>
      <c r="G427" s="16"/>
      <c r="H427" s="16"/>
      <c r="I427" s="16"/>
      <c r="J427" s="16"/>
      <c r="K427" s="16"/>
      <c r="L427" s="16"/>
      <c r="M427" s="16"/>
      <c r="N427" s="23" t="s">
        <v>307</v>
      </c>
      <c r="O427" s="16"/>
      <c r="P427" s="16"/>
      <c r="Q427" s="16"/>
      <c r="R427" s="16"/>
    </row>
    <row r="428" spans="1:18" ht="21">
      <c r="A428" s="15"/>
      <c r="B428" s="7" t="s">
        <v>424</v>
      </c>
      <c r="C428" s="7" t="s">
        <v>294</v>
      </c>
      <c r="D428" s="44"/>
      <c r="E428" s="15"/>
      <c r="F428" s="15"/>
      <c r="G428" s="15"/>
      <c r="H428" s="15"/>
      <c r="I428" s="15"/>
      <c r="J428" s="15"/>
      <c r="K428" s="15"/>
      <c r="L428" s="15"/>
      <c r="M428" s="15"/>
      <c r="N428" s="23"/>
      <c r="O428" s="15"/>
      <c r="P428" s="15"/>
      <c r="Q428" s="15"/>
      <c r="R428" s="15"/>
    </row>
    <row r="429" spans="1:18" ht="21">
      <c r="A429" s="17"/>
      <c r="B429" s="8" t="s">
        <v>425</v>
      </c>
      <c r="C429" s="30"/>
      <c r="D429" s="83"/>
      <c r="E429" s="17"/>
      <c r="F429" s="17"/>
      <c r="G429" s="17"/>
      <c r="H429" s="17"/>
      <c r="I429" s="17"/>
      <c r="J429" s="17"/>
      <c r="K429" s="17"/>
      <c r="L429" s="24"/>
      <c r="M429" s="17"/>
      <c r="N429" s="17"/>
      <c r="O429" s="24"/>
      <c r="P429" s="17"/>
      <c r="Q429" s="17"/>
      <c r="R429" s="17"/>
    </row>
    <row r="447" ht="21">
      <c r="R447" s="57">
        <v>37</v>
      </c>
    </row>
    <row r="448" spans="1:18" ht="21">
      <c r="A448" s="131" t="s">
        <v>65</v>
      </c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</row>
    <row r="449" spans="1:18" ht="21">
      <c r="A449" s="131" t="s">
        <v>342</v>
      </c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</row>
    <row r="450" spans="1:18" ht="21">
      <c r="A450" s="131" t="s">
        <v>87</v>
      </c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</row>
    <row r="451" spans="1:18" ht="21">
      <c r="A451" s="133" t="s">
        <v>179</v>
      </c>
      <c r="B451" s="133"/>
      <c r="C451" s="133"/>
      <c r="D451" s="133"/>
      <c r="E451" s="112"/>
      <c r="F451" s="112"/>
      <c r="G451" s="112"/>
      <c r="H451" s="112"/>
      <c r="I451" s="112"/>
      <c r="J451" s="112"/>
      <c r="K451" s="112"/>
      <c r="L451" s="112"/>
      <c r="M451" s="110"/>
      <c r="N451" s="110"/>
      <c r="O451" s="110"/>
      <c r="P451" s="110"/>
      <c r="Q451" s="110"/>
      <c r="R451" s="110"/>
    </row>
    <row r="452" spans="1:18" ht="21">
      <c r="A452" s="133" t="s">
        <v>295</v>
      </c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10"/>
      <c r="Q452" s="110"/>
      <c r="R452" s="110"/>
    </row>
    <row r="453" spans="1:18" ht="21">
      <c r="A453" s="151" t="s">
        <v>66</v>
      </c>
      <c r="B453" s="151" t="s">
        <v>19</v>
      </c>
      <c r="C453" s="20" t="s">
        <v>67</v>
      </c>
      <c r="D453" s="42" t="s">
        <v>62</v>
      </c>
      <c r="E453" s="20" t="s">
        <v>85</v>
      </c>
      <c r="F453" s="20" t="s">
        <v>64</v>
      </c>
      <c r="G453" s="151" t="s">
        <v>187</v>
      </c>
      <c r="H453" s="151"/>
      <c r="I453" s="151"/>
      <c r="J453" s="151" t="s">
        <v>343</v>
      </c>
      <c r="K453" s="151"/>
      <c r="L453" s="151"/>
      <c r="M453" s="151"/>
      <c r="N453" s="151"/>
      <c r="O453" s="151"/>
      <c r="P453" s="151"/>
      <c r="Q453" s="151"/>
      <c r="R453" s="151"/>
    </row>
    <row r="454" spans="1:18" ht="21">
      <c r="A454" s="151"/>
      <c r="B454" s="151"/>
      <c r="C454" s="21" t="s">
        <v>84</v>
      </c>
      <c r="D454" s="43" t="s">
        <v>83</v>
      </c>
      <c r="E454" s="21" t="s">
        <v>58</v>
      </c>
      <c r="F454" s="21" t="s">
        <v>58</v>
      </c>
      <c r="G454" s="113" t="s">
        <v>70</v>
      </c>
      <c r="H454" s="113" t="s">
        <v>71</v>
      </c>
      <c r="I454" s="113" t="s">
        <v>72</v>
      </c>
      <c r="J454" s="113" t="s">
        <v>68</v>
      </c>
      <c r="K454" s="113" t="s">
        <v>69</v>
      </c>
      <c r="L454" s="113" t="s">
        <v>73</v>
      </c>
      <c r="M454" s="113" t="s">
        <v>74</v>
      </c>
      <c r="N454" s="113" t="s">
        <v>75</v>
      </c>
      <c r="O454" s="113" t="s">
        <v>76</v>
      </c>
      <c r="P454" s="113" t="s">
        <v>77</v>
      </c>
      <c r="Q454" s="113" t="s">
        <v>78</v>
      </c>
      <c r="R454" s="113" t="s">
        <v>79</v>
      </c>
    </row>
    <row r="455" spans="1:18" ht="21">
      <c r="A455" s="16">
        <v>1</v>
      </c>
      <c r="B455" s="7" t="s">
        <v>296</v>
      </c>
      <c r="C455" s="7" t="s">
        <v>297</v>
      </c>
      <c r="D455" s="49">
        <v>5000</v>
      </c>
      <c r="E455" s="15" t="s">
        <v>266</v>
      </c>
      <c r="F455" s="15" t="s">
        <v>89</v>
      </c>
      <c r="G455" s="16"/>
      <c r="H455" s="16"/>
      <c r="I455" s="16"/>
      <c r="J455" s="16"/>
      <c r="K455" s="23" t="s">
        <v>307</v>
      </c>
      <c r="L455" s="16"/>
      <c r="M455" s="16"/>
      <c r="N455" s="22"/>
      <c r="O455" s="16"/>
      <c r="P455" s="16"/>
      <c r="Q455" s="16"/>
      <c r="R455" s="16"/>
    </row>
    <row r="456" spans="1:18" ht="21">
      <c r="A456" s="15"/>
      <c r="B456" s="7"/>
      <c r="C456" s="7" t="s">
        <v>298</v>
      </c>
      <c r="D456" s="44"/>
      <c r="E456" s="15"/>
      <c r="F456" s="15"/>
      <c r="G456" s="15"/>
      <c r="H456" s="15"/>
      <c r="I456" s="15"/>
      <c r="J456" s="15"/>
      <c r="K456" s="15"/>
      <c r="L456" s="15"/>
      <c r="M456" s="15"/>
      <c r="N456" s="23"/>
      <c r="O456" s="15"/>
      <c r="P456" s="15"/>
      <c r="Q456" s="15"/>
      <c r="R456" s="15"/>
    </row>
    <row r="457" spans="1:18" ht="21">
      <c r="A457" s="17"/>
      <c r="B457" s="8"/>
      <c r="C457" s="30"/>
      <c r="D457" s="83"/>
      <c r="E457" s="17"/>
      <c r="F457" s="17"/>
      <c r="G457" s="17"/>
      <c r="H457" s="17"/>
      <c r="I457" s="17"/>
      <c r="J457" s="17"/>
      <c r="K457" s="17"/>
      <c r="L457" s="24"/>
      <c r="M457" s="17"/>
      <c r="N457" s="17"/>
      <c r="O457" s="24"/>
      <c r="P457" s="17"/>
      <c r="Q457" s="17"/>
      <c r="R457" s="17"/>
    </row>
    <row r="458" spans="1:18" ht="21">
      <c r="A458" s="121"/>
      <c r="B458" s="25"/>
      <c r="C458" s="25"/>
      <c r="D458" s="50"/>
      <c r="E458" s="121"/>
      <c r="F458" s="121"/>
      <c r="G458" s="121"/>
      <c r="H458" s="121"/>
      <c r="I458" s="121"/>
      <c r="J458" s="121"/>
      <c r="K458" s="51"/>
      <c r="L458" s="121"/>
      <c r="M458" s="121"/>
      <c r="N458" s="51"/>
      <c r="O458" s="121"/>
      <c r="P458" s="121"/>
      <c r="Q458" s="121"/>
      <c r="R458" s="121"/>
    </row>
    <row r="459" spans="1:18" ht="21">
      <c r="A459" s="122"/>
      <c r="B459" s="13"/>
      <c r="C459" s="13"/>
      <c r="D459" s="47"/>
      <c r="E459" s="122"/>
      <c r="F459" s="122"/>
      <c r="G459" s="122"/>
      <c r="H459" s="122"/>
      <c r="I459" s="122"/>
      <c r="J459" s="122"/>
      <c r="K459" s="122"/>
      <c r="L459" s="122"/>
      <c r="M459" s="122"/>
      <c r="N459" s="117"/>
      <c r="O459" s="122"/>
      <c r="P459" s="122"/>
      <c r="Q459" s="122"/>
      <c r="R459" s="122"/>
    </row>
    <row r="460" spans="1:18" ht="21">
      <c r="A460" s="122"/>
      <c r="B460" s="13"/>
      <c r="C460" s="32"/>
      <c r="D460" s="118"/>
      <c r="E460" s="122"/>
      <c r="F460" s="122"/>
      <c r="G460" s="122"/>
      <c r="H460" s="122"/>
      <c r="I460" s="122"/>
      <c r="J460" s="122"/>
      <c r="K460" s="122"/>
      <c r="L460" s="117"/>
      <c r="M460" s="122"/>
      <c r="N460" s="122"/>
      <c r="O460" s="117"/>
      <c r="P460" s="122"/>
      <c r="Q460" s="122"/>
      <c r="R460" s="122"/>
    </row>
    <row r="475" ht="21">
      <c r="R475" s="57">
        <v>38</v>
      </c>
    </row>
    <row r="476" spans="1:18" ht="21">
      <c r="A476" s="131" t="s">
        <v>65</v>
      </c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</row>
    <row r="477" spans="1:18" ht="21">
      <c r="A477" s="131" t="s">
        <v>342</v>
      </c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</row>
    <row r="478" spans="1:18" ht="21">
      <c r="A478" s="131" t="s">
        <v>87</v>
      </c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</row>
    <row r="479" spans="1:18" ht="21">
      <c r="A479" s="133" t="s">
        <v>179</v>
      </c>
      <c r="B479" s="133"/>
      <c r="C479" s="133"/>
      <c r="D479" s="133"/>
      <c r="E479" s="112"/>
      <c r="F479" s="112"/>
      <c r="G479" s="112"/>
      <c r="H479" s="112"/>
      <c r="I479" s="112"/>
      <c r="J479" s="112"/>
      <c r="K479" s="112"/>
      <c r="L479" s="112"/>
      <c r="M479" s="110"/>
      <c r="N479" s="110"/>
      <c r="O479" s="110"/>
      <c r="P479" s="110"/>
      <c r="Q479" s="110"/>
      <c r="R479" s="110"/>
    </row>
    <row r="480" spans="1:18" ht="21">
      <c r="A480" s="133" t="s">
        <v>304</v>
      </c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10"/>
      <c r="Q480" s="110"/>
      <c r="R480" s="110"/>
    </row>
    <row r="481" spans="1:18" ht="21">
      <c r="A481" s="151" t="s">
        <v>66</v>
      </c>
      <c r="B481" s="151" t="s">
        <v>19</v>
      </c>
      <c r="C481" s="20" t="s">
        <v>67</v>
      </c>
      <c r="D481" s="42" t="s">
        <v>62</v>
      </c>
      <c r="E481" s="20" t="s">
        <v>85</v>
      </c>
      <c r="F481" s="20" t="s">
        <v>64</v>
      </c>
      <c r="G481" s="151" t="s">
        <v>187</v>
      </c>
      <c r="H481" s="151"/>
      <c r="I481" s="151"/>
      <c r="J481" s="151" t="s">
        <v>343</v>
      </c>
      <c r="K481" s="151"/>
      <c r="L481" s="151"/>
      <c r="M481" s="151"/>
      <c r="N481" s="151"/>
      <c r="O481" s="151"/>
      <c r="P481" s="151"/>
      <c r="Q481" s="151"/>
      <c r="R481" s="151"/>
    </row>
    <row r="482" spans="1:18" ht="21">
      <c r="A482" s="151"/>
      <c r="B482" s="151"/>
      <c r="C482" s="21" t="s">
        <v>84</v>
      </c>
      <c r="D482" s="43" t="s">
        <v>83</v>
      </c>
      <c r="E482" s="21" t="s">
        <v>58</v>
      </c>
      <c r="F482" s="21" t="s">
        <v>58</v>
      </c>
      <c r="G482" s="113" t="s">
        <v>70</v>
      </c>
      <c r="H482" s="113" t="s">
        <v>71</v>
      </c>
      <c r="I482" s="113" t="s">
        <v>72</v>
      </c>
      <c r="J482" s="113" t="s">
        <v>68</v>
      </c>
      <c r="K482" s="113" t="s">
        <v>69</v>
      </c>
      <c r="L482" s="113" t="s">
        <v>73</v>
      </c>
      <c r="M482" s="113" t="s">
        <v>74</v>
      </c>
      <c r="N482" s="113" t="s">
        <v>75</v>
      </c>
      <c r="O482" s="113" t="s">
        <v>76</v>
      </c>
      <c r="P482" s="113" t="s">
        <v>77</v>
      </c>
      <c r="Q482" s="113" t="s">
        <v>78</v>
      </c>
      <c r="R482" s="113" t="s">
        <v>79</v>
      </c>
    </row>
    <row r="483" spans="1:18" ht="21">
      <c r="A483" s="16">
        <v>1</v>
      </c>
      <c r="B483" s="7" t="s">
        <v>299</v>
      </c>
      <c r="C483" s="7" t="s">
        <v>303</v>
      </c>
      <c r="D483" s="49">
        <v>1000</v>
      </c>
      <c r="E483" s="15" t="s">
        <v>94</v>
      </c>
      <c r="F483" s="15" t="s">
        <v>114</v>
      </c>
      <c r="G483" s="16"/>
      <c r="H483" s="16"/>
      <c r="I483" s="23" t="s">
        <v>307</v>
      </c>
      <c r="J483" s="16"/>
      <c r="K483" s="16"/>
      <c r="L483" s="16"/>
      <c r="M483" s="16"/>
      <c r="N483" s="22"/>
      <c r="O483" s="16"/>
      <c r="P483" s="16"/>
      <c r="Q483" s="16"/>
      <c r="R483" s="16"/>
    </row>
    <row r="484" spans="1:18" ht="21">
      <c r="A484" s="15"/>
      <c r="B484" s="7" t="s">
        <v>300</v>
      </c>
      <c r="C484" s="7"/>
      <c r="D484" s="44"/>
      <c r="E484" s="15"/>
      <c r="F484" s="15"/>
      <c r="G484" s="15"/>
      <c r="H484" s="15"/>
      <c r="I484" s="15"/>
      <c r="J484" s="15"/>
      <c r="K484" s="15"/>
      <c r="L484" s="15"/>
      <c r="M484" s="15"/>
      <c r="N484" s="23"/>
      <c r="O484" s="15"/>
      <c r="P484" s="15"/>
      <c r="Q484" s="15"/>
      <c r="R484" s="15"/>
    </row>
    <row r="485" spans="1:18" ht="21">
      <c r="A485" s="17"/>
      <c r="B485" s="8"/>
      <c r="C485" s="30"/>
      <c r="D485" s="83"/>
      <c r="E485" s="17"/>
      <c r="F485" s="17"/>
      <c r="G485" s="17"/>
      <c r="H485" s="17"/>
      <c r="I485" s="17"/>
      <c r="J485" s="17"/>
      <c r="K485" s="17"/>
      <c r="L485" s="24"/>
      <c r="M485" s="17"/>
      <c r="N485" s="17"/>
      <c r="O485" s="24"/>
      <c r="P485" s="17"/>
      <c r="Q485" s="17"/>
      <c r="R485" s="17"/>
    </row>
    <row r="486" spans="1:18" ht="21">
      <c r="A486" s="16">
        <v>2</v>
      </c>
      <c r="B486" s="7" t="s">
        <v>301</v>
      </c>
      <c r="C486" s="7" t="s">
        <v>302</v>
      </c>
      <c r="D486" s="49">
        <v>20000</v>
      </c>
      <c r="E486" s="15" t="s">
        <v>94</v>
      </c>
      <c r="F486" s="15" t="s">
        <v>114</v>
      </c>
      <c r="G486" s="16"/>
      <c r="H486" s="16"/>
      <c r="I486" s="23" t="s">
        <v>307</v>
      </c>
      <c r="J486" s="16"/>
      <c r="K486" s="16"/>
      <c r="L486" s="16"/>
      <c r="M486" s="16"/>
      <c r="N486" s="22"/>
      <c r="O486" s="16"/>
      <c r="P486" s="16"/>
      <c r="Q486" s="16"/>
      <c r="R486" s="16"/>
    </row>
    <row r="487" spans="1:18" ht="21">
      <c r="A487" s="15"/>
      <c r="B487" s="7" t="s">
        <v>224</v>
      </c>
      <c r="C487" s="7" t="s">
        <v>224</v>
      </c>
      <c r="D487" s="44"/>
      <c r="E487" s="15"/>
      <c r="F487" s="15"/>
      <c r="G487" s="15"/>
      <c r="H487" s="15"/>
      <c r="I487" s="15"/>
      <c r="J487" s="15"/>
      <c r="K487" s="15"/>
      <c r="L487" s="15"/>
      <c r="M487" s="15"/>
      <c r="N487" s="23"/>
      <c r="O487" s="15"/>
      <c r="P487" s="15"/>
      <c r="Q487" s="15"/>
      <c r="R487" s="15"/>
    </row>
    <row r="488" spans="1:18" ht="21">
      <c r="A488" s="17"/>
      <c r="B488" s="8"/>
      <c r="C488" s="30"/>
      <c r="D488" s="83"/>
      <c r="E488" s="17"/>
      <c r="F488" s="17"/>
      <c r="G488" s="17"/>
      <c r="H488" s="17"/>
      <c r="I488" s="17"/>
      <c r="J488" s="17"/>
      <c r="K488" s="17"/>
      <c r="L488" s="24"/>
      <c r="M488" s="17"/>
      <c r="N488" s="17"/>
      <c r="O488" s="24"/>
      <c r="P488" s="17"/>
      <c r="Q488" s="17"/>
      <c r="R488" s="17"/>
    </row>
    <row r="503" ht="21">
      <c r="R503" s="57">
        <v>39</v>
      </c>
    </row>
    <row r="504" spans="1:18" ht="21">
      <c r="A504" s="131" t="s">
        <v>65</v>
      </c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</row>
    <row r="505" spans="1:18" ht="21">
      <c r="A505" s="131" t="s">
        <v>342</v>
      </c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</row>
    <row r="506" spans="1:18" ht="21">
      <c r="A506" s="131" t="s">
        <v>87</v>
      </c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</row>
    <row r="507" spans="1:18" ht="21">
      <c r="A507" s="133" t="s">
        <v>179</v>
      </c>
      <c r="B507" s="133"/>
      <c r="C507" s="133"/>
      <c r="D507" s="133"/>
      <c r="E507" s="112"/>
      <c r="F507" s="112"/>
      <c r="G507" s="112"/>
      <c r="H507" s="112"/>
      <c r="I507" s="112"/>
      <c r="J507" s="112"/>
      <c r="K507" s="112"/>
      <c r="L507" s="112"/>
      <c r="M507" s="110"/>
      <c r="N507" s="110"/>
      <c r="O507" s="110"/>
      <c r="P507" s="110"/>
      <c r="Q507" s="110"/>
      <c r="R507" s="110"/>
    </row>
    <row r="508" spans="1:18" ht="21">
      <c r="A508" s="133" t="s">
        <v>305</v>
      </c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10"/>
      <c r="Q508" s="110"/>
      <c r="R508" s="110"/>
    </row>
    <row r="509" spans="1:18" ht="21">
      <c r="A509" s="151" t="s">
        <v>66</v>
      </c>
      <c r="B509" s="151" t="s">
        <v>19</v>
      </c>
      <c r="C509" s="20" t="s">
        <v>67</v>
      </c>
      <c r="D509" s="42" t="s">
        <v>62</v>
      </c>
      <c r="E509" s="20" t="s">
        <v>85</v>
      </c>
      <c r="F509" s="20" t="s">
        <v>64</v>
      </c>
      <c r="G509" s="151" t="s">
        <v>187</v>
      </c>
      <c r="H509" s="151"/>
      <c r="I509" s="151"/>
      <c r="J509" s="151" t="s">
        <v>343</v>
      </c>
      <c r="K509" s="151"/>
      <c r="L509" s="151"/>
      <c r="M509" s="151"/>
      <c r="N509" s="151"/>
      <c r="O509" s="151"/>
      <c r="P509" s="151"/>
      <c r="Q509" s="151"/>
      <c r="R509" s="151"/>
    </row>
    <row r="510" spans="1:18" ht="21">
      <c r="A510" s="151"/>
      <c r="B510" s="151"/>
      <c r="C510" s="21" t="s">
        <v>84</v>
      </c>
      <c r="D510" s="43" t="s">
        <v>83</v>
      </c>
      <c r="E510" s="21" t="s">
        <v>58</v>
      </c>
      <c r="F510" s="21" t="s">
        <v>58</v>
      </c>
      <c r="G510" s="113" t="s">
        <v>70</v>
      </c>
      <c r="H510" s="113" t="s">
        <v>71</v>
      </c>
      <c r="I510" s="113" t="s">
        <v>72</v>
      </c>
      <c r="J510" s="113" t="s">
        <v>68</v>
      </c>
      <c r="K510" s="113" t="s">
        <v>69</v>
      </c>
      <c r="L510" s="113" t="s">
        <v>73</v>
      </c>
      <c r="M510" s="113" t="s">
        <v>74</v>
      </c>
      <c r="N510" s="113" t="s">
        <v>75</v>
      </c>
      <c r="O510" s="113" t="s">
        <v>76</v>
      </c>
      <c r="P510" s="113" t="s">
        <v>77</v>
      </c>
      <c r="Q510" s="113" t="s">
        <v>78</v>
      </c>
      <c r="R510" s="113" t="s">
        <v>79</v>
      </c>
    </row>
    <row r="511" spans="1:18" ht="21">
      <c r="A511" s="16">
        <v>1</v>
      </c>
      <c r="B511" s="7" t="s">
        <v>278</v>
      </c>
      <c r="C511" s="7" t="s">
        <v>308</v>
      </c>
      <c r="D511" s="49">
        <v>10000</v>
      </c>
      <c r="E511" s="15" t="s">
        <v>94</v>
      </c>
      <c r="F511" s="15" t="s">
        <v>89</v>
      </c>
      <c r="G511" s="16"/>
      <c r="H511" s="16"/>
      <c r="I511" s="16"/>
      <c r="J511" s="23" t="s">
        <v>307</v>
      </c>
      <c r="K511" s="16"/>
      <c r="L511" s="16"/>
      <c r="M511" s="16"/>
      <c r="N511" s="22"/>
      <c r="O511" s="16"/>
      <c r="P511" s="16"/>
      <c r="Q511" s="16"/>
      <c r="R511" s="16"/>
    </row>
    <row r="512" spans="1:18" ht="21">
      <c r="A512" s="15"/>
      <c r="B512" s="7" t="s">
        <v>306</v>
      </c>
      <c r="C512" s="7"/>
      <c r="D512" s="44"/>
      <c r="E512" s="15"/>
      <c r="F512" s="15"/>
      <c r="G512" s="15"/>
      <c r="H512" s="15"/>
      <c r="I512" s="15"/>
      <c r="J512" s="15"/>
      <c r="K512" s="15"/>
      <c r="L512" s="15"/>
      <c r="M512" s="15"/>
      <c r="N512" s="23"/>
      <c r="O512" s="15"/>
      <c r="P512" s="15"/>
      <c r="Q512" s="15"/>
      <c r="R512" s="15"/>
    </row>
    <row r="513" spans="1:18" ht="21">
      <c r="A513" s="17"/>
      <c r="B513" s="8"/>
      <c r="C513" s="30"/>
      <c r="D513" s="83"/>
      <c r="E513" s="17"/>
      <c r="F513" s="17"/>
      <c r="G513" s="17"/>
      <c r="H513" s="17"/>
      <c r="I513" s="17"/>
      <c r="J513" s="17"/>
      <c r="K513" s="17"/>
      <c r="L513" s="24"/>
      <c r="M513" s="17"/>
      <c r="N513" s="17"/>
      <c r="O513" s="24"/>
      <c r="P513" s="17"/>
      <c r="Q513" s="17"/>
      <c r="R513" s="17"/>
    </row>
    <row r="514" spans="1:18" ht="21">
      <c r="A514" s="121"/>
      <c r="B514" s="25"/>
      <c r="C514" s="25"/>
      <c r="D514" s="50"/>
      <c r="E514" s="121"/>
      <c r="F514" s="121"/>
      <c r="G514" s="121"/>
      <c r="H514" s="121"/>
      <c r="I514" s="121"/>
      <c r="J514" s="121"/>
      <c r="K514" s="121"/>
      <c r="L514" s="51"/>
      <c r="M514" s="121"/>
      <c r="N514" s="51"/>
      <c r="O514" s="121"/>
      <c r="P514" s="121"/>
      <c r="Q514" s="121"/>
      <c r="R514" s="121"/>
    </row>
    <row r="515" spans="1:18" ht="21">
      <c r="A515" s="122"/>
      <c r="B515" s="13"/>
      <c r="C515" s="13"/>
      <c r="D515" s="47"/>
      <c r="E515" s="122"/>
      <c r="F515" s="122"/>
      <c r="G515" s="122"/>
      <c r="H515" s="122"/>
      <c r="I515" s="122"/>
      <c r="J515" s="122"/>
      <c r="K515" s="122"/>
      <c r="L515" s="122"/>
      <c r="M515" s="122"/>
      <c r="N515" s="117"/>
      <c r="O515" s="122"/>
      <c r="P515" s="122"/>
      <c r="Q515" s="122"/>
      <c r="R515" s="122"/>
    </row>
    <row r="516" spans="1:18" ht="21">
      <c r="A516" s="122"/>
      <c r="B516" s="13"/>
      <c r="C516" s="32"/>
      <c r="D516" s="118"/>
      <c r="E516" s="122"/>
      <c r="F516" s="122"/>
      <c r="G516" s="122"/>
      <c r="H516" s="122"/>
      <c r="I516" s="122"/>
      <c r="J516" s="122"/>
      <c r="K516" s="122"/>
      <c r="L516" s="117"/>
      <c r="M516" s="122"/>
      <c r="N516" s="122"/>
      <c r="O516" s="117"/>
      <c r="P516" s="122"/>
      <c r="Q516" s="122"/>
      <c r="R516" s="122"/>
    </row>
    <row r="517" spans="1:18" ht="21">
      <c r="A517" s="122"/>
      <c r="B517" s="13"/>
      <c r="C517" s="13"/>
      <c r="D517" s="118"/>
      <c r="E517" s="122"/>
      <c r="F517" s="122"/>
      <c r="G517" s="122"/>
      <c r="H517" s="122"/>
      <c r="I517" s="122"/>
      <c r="J517" s="122"/>
      <c r="K517" s="122"/>
      <c r="L517" s="122"/>
      <c r="M517" s="122"/>
      <c r="N517" s="117"/>
      <c r="O517" s="122"/>
      <c r="P517" s="122"/>
      <c r="Q517" s="122"/>
      <c r="R517" s="122"/>
    </row>
    <row r="518" spans="1:18" ht="21">
      <c r="A518" s="122"/>
      <c r="B518" s="13"/>
      <c r="C518" s="13"/>
      <c r="D518" s="47"/>
      <c r="E518" s="122"/>
      <c r="F518" s="122"/>
      <c r="G518" s="122"/>
      <c r="H518" s="122"/>
      <c r="I518" s="122"/>
      <c r="J518" s="122"/>
      <c r="K518" s="122"/>
      <c r="L518" s="122"/>
      <c r="M518" s="122"/>
      <c r="N518" s="117"/>
      <c r="O518" s="122"/>
      <c r="P518" s="122"/>
      <c r="Q518" s="122"/>
      <c r="R518" s="122"/>
    </row>
    <row r="519" spans="1:18" ht="21">
      <c r="A519" s="122"/>
      <c r="B519" s="13"/>
      <c r="C519" s="32"/>
      <c r="D519" s="118"/>
      <c r="E519" s="122"/>
      <c r="F519" s="122"/>
      <c r="G519" s="122"/>
      <c r="H519" s="122"/>
      <c r="I519" s="122"/>
      <c r="J519" s="122"/>
      <c r="K519" s="122"/>
      <c r="L519" s="117"/>
      <c r="M519" s="122"/>
      <c r="N519" s="122"/>
      <c r="O519" s="117"/>
      <c r="P519" s="122"/>
      <c r="Q519" s="122"/>
      <c r="R519" s="122"/>
    </row>
    <row r="531" ht="21">
      <c r="R531" s="57">
        <v>40</v>
      </c>
    </row>
  </sheetData>
  <sheetProtection/>
  <mergeCells count="171">
    <mergeCell ref="A505:R505"/>
    <mergeCell ref="A506:R506"/>
    <mergeCell ref="A507:D507"/>
    <mergeCell ref="A508:O508"/>
    <mergeCell ref="A509:A510"/>
    <mergeCell ref="B509:B510"/>
    <mergeCell ref="G509:I509"/>
    <mergeCell ref="J509:R509"/>
    <mergeCell ref="A504:R504"/>
    <mergeCell ref="A477:R477"/>
    <mergeCell ref="A478:R478"/>
    <mergeCell ref="A479:D479"/>
    <mergeCell ref="A480:O480"/>
    <mergeCell ref="A481:A482"/>
    <mergeCell ref="B481:B482"/>
    <mergeCell ref="G481:I481"/>
    <mergeCell ref="J481:R481"/>
    <mergeCell ref="A453:A454"/>
    <mergeCell ref="B453:B454"/>
    <mergeCell ref="G453:I453"/>
    <mergeCell ref="J453:R453"/>
    <mergeCell ref="A476:R476"/>
    <mergeCell ref="A448:R448"/>
    <mergeCell ref="A449:R449"/>
    <mergeCell ref="A450:R450"/>
    <mergeCell ref="A451:D451"/>
    <mergeCell ref="A452:O452"/>
    <mergeCell ref="A421:R421"/>
    <mergeCell ref="A422:R422"/>
    <mergeCell ref="A423:D423"/>
    <mergeCell ref="A424:O424"/>
    <mergeCell ref="A425:A426"/>
    <mergeCell ref="B425:B426"/>
    <mergeCell ref="G425:I425"/>
    <mergeCell ref="J425:R425"/>
    <mergeCell ref="A397:A398"/>
    <mergeCell ref="B397:B398"/>
    <mergeCell ref="G397:I397"/>
    <mergeCell ref="J397:R397"/>
    <mergeCell ref="A420:R420"/>
    <mergeCell ref="A392:R392"/>
    <mergeCell ref="A393:R393"/>
    <mergeCell ref="A394:R394"/>
    <mergeCell ref="A395:D395"/>
    <mergeCell ref="A396:O396"/>
    <mergeCell ref="A365:R365"/>
    <mergeCell ref="A366:R366"/>
    <mergeCell ref="A368:O368"/>
    <mergeCell ref="A369:A370"/>
    <mergeCell ref="B369:B370"/>
    <mergeCell ref="G369:I369"/>
    <mergeCell ref="J369:R369"/>
    <mergeCell ref="A367:I367"/>
    <mergeCell ref="A341:A342"/>
    <mergeCell ref="B341:B342"/>
    <mergeCell ref="G341:I341"/>
    <mergeCell ref="J341:R341"/>
    <mergeCell ref="A364:R364"/>
    <mergeCell ref="A336:R336"/>
    <mergeCell ref="A337:R337"/>
    <mergeCell ref="A338:R338"/>
    <mergeCell ref="A339:D339"/>
    <mergeCell ref="A340:O340"/>
    <mergeCell ref="A309:R309"/>
    <mergeCell ref="A310:R310"/>
    <mergeCell ref="A311:D311"/>
    <mergeCell ref="A312:O312"/>
    <mergeCell ref="A313:A314"/>
    <mergeCell ref="B313:B314"/>
    <mergeCell ref="G313:I313"/>
    <mergeCell ref="J313:R313"/>
    <mergeCell ref="A285:A286"/>
    <mergeCell ref="B285:B286"/>
    <mergeCell ref="G285:I285"/>
    <mergeCell ref="J285:R285"/>
    <mergeCell ref="A308:R308"/>
    <mergeCell ref="A280:R280"/>
    <mergeCell ref="A281:R281"/>
    <mergeCell ref="A282:R282"/>
    <mergeCell ref="A283:D283"/>
    <mergeCell ref="A284:O284"/>
    <mergeCell ref="A257:A258"/>
    <mergeCell ref="B257:B258"/>
    <mergeCell ref="G257:I257"/>
    <mergeCell ref="J257:R257"/>
    <mergeCell ref="A252:R252"/>
    <mergeCell ref="A253:R253"/>
    <mergeCell ref="A254:R254"/>
    <mergeCell ref="A255:D255"/>
    <mergeCell ref="A256:O256"/>
    <mergeCell ref="A225:R225"/>
    <mergeCell ref="A226:R226"/>
    <mergeCell ref="A227:D227"/>
    <mergeCell ref="A228:O228"/>
    <mergeCell ref="A229:A230"/>
    <mergeCell ref="B229:B230"/>
    <mergeCell ref="G229:I229"/>
    <mergeCell ref="J229:R229"/>
    <mergeCell ref="A201:A202"/>
    <mergeCell ref="B201:B202"/>
    <mergeCell ref="G201:I201"/>
    <mergeCell ref="J201:R201"/>
    <mergeCell ref="A224:R224"/>
    <mergeCell ref="A196:R196"/>
    <mergeCell ref="A197:R197"/>
    <mergeCell ref="A198:R198"/>
    <mergeCell ref="A199:D199"/>
    <mergeCell ref="A200:O200"/>
    <mergeCell ref="A169:R169"/>
    <mergeCell ref="A170:R170"/>
    <mergeCell ref="A171:D171"/>
    <mergeCell ref="A172:O172"/>
    <mergeCell ref="A173:A174"/>
    <mergeCell ref="B173:B174"/>
    <mergeCell ref="G173:I173"/>
    <mergeCell ref="J173:R173"/>
    <mergeCell ref="A145:A146"/>
    <mergeCell ref="B145:B146"/>
    <mergeCell ref="G145:I145"/>
    <mergeCell ref="J145:R145"/>
    <mergeCell ref="A168:R168"/>
    <mergeCell ref="A140:R140"/>
    <mergeCell ref="A141:R141"/>
    <mergeCell ref="A142:R142"/>
    <mergeCell ref="A143:D143"/>
    <mergeCell ref="A144:O144"/>
    <mergeCell ref="A113:R113"/>
    <mergeCell ref="A114:R114"/>
    <mergeCell ref="A115:D115"/>
    <mergeCell ref="A116:O116"/>
    <mergeCell ref="A117:A118"/>
    <mergeCell ref="B117:B118"/>
    <mergeCell ref="G117:I117"/>
    <mergeCell ref="J117:R117"/>
    <mergeCell ref="A89:A90"/>
    <mergeCell ref="B89:B90"/>
    <mergeCell ref="G89:I89"/>
    <mergeCell ref="J89:R89"/>
    <mergeCell ref="A112:R112"/>
    <mergeCell ref="A84:R84"/>
    <mergeCell ref="A85:R85"/>
    <mergeCell ref="A86:R86"/>
    <mergeCell ref="A87:D87"/>
    <mergeCell ref="A88:O88"/>
    <mergeCell ref="A31:D31"/>
    <mergeCell ref="A32:O32"/>
    <mergeCell ref="A61:A62"/>
    <mergeCell ref="B61:B62"/>
    <mergeCell ref="G61:I61"/>
    <mergeCell ref="J61:R61"/>
    <mergeCell ref="A58:R58"/>
    <mergeCell ref="A59:D59"/>
    <mergeCell ref="A60:O60"/>
    <mergeCell ref="A1:R1"/>
    <mergeCell ref="A2:R2"/>
    <mergeCell ref="A3:R3"/>
    <mergeCell ref="A4:D4"/>
    <mergeCell ref="A5:O5"/>
    <mergeCell ref="A6:A7"/>
    <mergeCell ref="B6:B7"/>
    <mergeCell ref="G6:I6"/>
    <mergeCell ref="J6:R6"/>
    <mergeCell ref="A28:R28"/>
    <mergeCell ref="A29:R29"/>
    <mergeCell ref="A30:R30"/>
    <mergeCell ref="A33:A34"/>
    <mergeCell ref="B33:B34"/>
    <mergeCell ref="G33:I33"/>
    <mergeCell ref="J33:R33"/>
    <mergeCell ref="A57:R57"/>
    <mergeCell ref="A56:R56"/>
  </mergeCells>
  <printOptions/>
  <pageMargins left="0" right="0" top="0.15748031496062992" bottom="0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C19">
      <selection activeCell="M9" sqref="M9"/>
    </sheetView>
  </sheetViews>
  <sheetFormatPr defaultColWidth="9.140625" defaultRowHeight="12.75"/>
  <cols>
    <col min="1" max="1" width="9.00390625" style="0" customWidth="1"/>
  </cols>
  <sheetData>
    <row r="1" spans="1:10" ht="21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">
      <c r="A3" s="134" t="s">
        <v>16</v>
      </c>
      <c r="B3" s="134"/>
      <c r="C3" s="134"/>
      <c r="D3" s="4"/>
      <c r="E3" s="141" t="s">
        <v>18</v>
      </c>
      <c r="F3" s="142"/>
      <c r="G3" s="143"/>
      <c r="H3" s="4"/>
      <c r="I3" s="147" t="s">
        <v>20</v>
      </c>
      <c r="J3" s="148"/>
    </row>
    <row r="4" spans="1:10" ht="21">
      <c r="A4" s="134" t="s">
        <v>17</v>
      </c>
      <c r="B4" s="134"/>
      <c r="C4" s="134"/>
      <c r="D4" s="4"/>
      <c r="E4" s="144" t="s">
        <v>19</v>
      </c>
      <c r="F4" s="145"/>
      <c r="G4" s="146"/>
      <c r="H4" s="4"/>
      <c r="I4" s="4"/>
      <c r="J4" s="4"/>
    </row>
    <row r="5" spans="1:10" ht="21">
      <c r="A5" s="4"/>
      <c r="B5" s="4"/>
      <c r="C5" s="4"/>
      <c r="D5" s="4"/>
      <c r="E5" s="4"/>
      <c r="F5" s="4"/>
      <c r="G5" s="4"/>
      <c r="H5" s="4"/>
      <c r="I5" s="138" t="s">
        <v>21</v>
      </c>
      <c r="J5" s="139"/>
    </row>
    <row r="6" spans="1:10" ht="2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1">
      <c r="A7" s="134" t="s">
        <v>16</v>
      </c>
      <c r="B7" s="134"/>
      <c r="C7" s="134"/>
      <c r="D7" s="4"/>
      <c r="E7" s="135" t="s">
        <v>23</v>
      </c>
      <c r="F7" s="136"/>
      <c r="G7" s="137"/>
      <c r="H7" s="4"/>
      <c r="I7" s="4"/>
      <c r="J7" s="4"/>
    </row>
    <row r="8" spans="1:10" ht="21">
      <c r="A8" s="134" t="s">
        <v>17</v>
      </c>
      <c r="B8" s="134"/>
      <c r="C8" s="134"/>
      <c r="D8" s="4"/>
      <c r="E8" s="4"/>
      <c r="F8" s="4"/>
      <c r="G8" s="4"/>
      <c r="H8" s="4"/>
      <c r="I8" s="4"/>
      <c r="J8" s="4"/>
    </row>
    <row r="9" spans="1:10" ht="2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1">
      <c r="A10" s="134" t="s">
        <v>16</v>
      </c>
      <c r="B10" s="134"/>
      <c r="C10" s="134"/>
      <c r="D10" s="4"/>
      <c r="E10" s="135" t="s">
        <v>24</v>
      </c>
      <c r="F10" s="136"/>
      <c r="G10" s="137"/>
      <c r="H10" s="4"/>
      <c r="I10" s="4"/>
      <c r="J10" s="4"/>
    </row>
    <row r="11" spans="1:10" ht="21">
      <c r="A11" s="134" t="s">
        <v>17</v>
      </c>
      <c r="B11" s="134"/>
      <c r="C11" s="134"/>
      <c r="D11" s="4"/>
      <c r="E11" s="4"/>
      <c r="F11" s="4"/>
      <c r="G11" s="4"/>
      <c r="H11" s="4"/>
      <c r="I11" s="4"/>
      <c r="J11" s="4"/>
    </row>
    <row r="12" spans="1:10" ht="2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1">
      <c r="A13" s="134" t="s">
        <v>22</v>
      </c>
      <c r="B13" s="134"/>
      <c r="C13" s="134"/>
      <c r="D13" s="4"/>
      <c r="E13" s="135" t="s">
        <v>25</v>
      </c>
      <c r="F13" s="136"/>
      <c r="G13" s="137"/>
      <c r="H13" s="4"/>
      <c r="I13" s="4"/>
      <c r="J13" s="4"/>
    </row>
    <row r="14" spans="1:10" ht="2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1">
      <c r="A15" s="4"/>
      <c r="B15" s="4"/>
      <c r="C15" s="4"/>
      <c r="D15" s="4"/>
      <c r="E15" s="135" t="s">
        <v>108</v>
      </c>
      <c r="F15" s="136"/>
      <c r="G15" s="137"/>
      <c r="H15" s="4"/>
      <c r="I15" s="4"/>
      <c r="J15" s="4"/>
    </row>
    <row r="16" spans="1:10" ht="2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1">
      <c r="A17" s="134" t="s">
        <v>26</v>
      </c>
      <c r="B17" s="134"/>
      <c r="C17" s="134"/>
      <c r="D17" s="4"/>
      <c r="E17" s="135" t="s">
        <v>27</v>
      </c>
      <c r="F17" s="136"/>
      <c r="G17" s="137"/>
      <c r="H17" s="4"/>
      <c r="I17" s="4"/>
      <c r="J17" s="4"/>
    </row>
    <row r="18" spans="1:10" ht="2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1">
      <c r="A20" s="4"/>
      <c r="B20" s="4"/>
      <c r="C20" s="4"/>
      <c r="D20" s="4"/>
      <c r="E20" s="140"/>
      <c r="F20" s="140"/>
      <c r="G20" s="140"/>
      <c r="H20" s="4"/>
      <c r="I20" s="4"/>
      <c r="J20" s="4"/>
    </row>
    <row r="21" spans="1:10" ht="2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1">
      <c r="A22" s="133" t="s">
        <v>28</v>
      </c>
      <c r="B22" s="133"/>
      <c r="C22" s="133"/>
      <c r="D22" s="133"/>
      <c r="E22" s="133"/>
      <c r="F22" s="133"/>
      <c r="G22" s="133"/>
      <c r="H22" s="133"/>
      <c r="I22" s="133"/>
      <c r="J22" s="133"/>
    </row>
    <row r="23" spans="1:10" ht="21">
      <c r="A23" s="130" t="s">
        <v>311</v>
      </c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ht="21">
      <c r="A24" s="130" t="s">
        <v>312</v>
      </c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21">
      <c r="A25" s="130" t="s">
        <v>313</v>
      </c>
      <c r="B25" s="130"/>
      <c r="C25" s="130"/>
      <c r="D25" s="130"/>
      <c r="E25" s="130"/>
      <c r="F25" s="130"/>
      <c r="G25" s="130"/>
      <c r="H25" s="130"/>
      <c r="I25" s="130"/>
      <c r="J25" s="130"/>
    </row>
    <row r="26" spans="1:10" ht="21">
      <c r="A26" s="130" t="s">
        <v>314</v>
      </c>
      <c r="B26" s="130"/>
      <c r="C26" s="130"/>
      <c r="D26" s="130"/>
      <c r="E26" s="130"/>
      <c r="F26" s="130"/>
      <c r="G26" s="130"/>
      <c r="H26" s="130"/>
      <c r="I26" s="130"/>
      <c r="J26" s="130"/>
    </row>
  </sheetData>
  <sheetProtection/>
  <mergeCells count="24">
    <mergeCell ref="E20:G20"/>
    <mergeCell ref="A22:J22"/>
    <mergeCell ref="A23:J23"/>
    <mergeCell ref="A24:J24"/>
    <mergeCell ref="A25:J25"/>
    <mergeCell ref="A26:J26"/>
    <mergeCell ref="A11:C11"/>
    <mergeCell ref="A13:C13"/>
    <mergeCell ref="E13:G13"/>
    <mergeCell ref="E15:G15"/>
    <mergeCell ref="A17:C17"/>
    <mergeCell ref="E17:G17"/>
    <mergeCell ref="I5:J5"/>
    <mergeCell ref="A7:C7"/>
    <mergeCell ref="E7:G7"/>
    <mergeCell ref="A8:C8"/>
    <mergeCell ref="A10:C10"/>
    <mergeCell ref="E10:G10"/>
    <mergeCell ref="A1:J1"/>
    <mergeCell ref="A3:C3"/>
    <mergeCell ref="E3:G3"/>
    <mergeCell ref="I3:J3"/>
    <mergeCell ref="A4:C4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kissnet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</dc:creator>
  <cp:keywords/>
  <dc:description/>
  <cp:lastModifiedBy>KKD Windows Se7en V1</cp:lastModifiedBy>
  <cp:lastPrinted>2016-11-21T08:15:25Z</cp:lastPrinted>
  <dcterms:created xsi:type="dcterms:W3CDTF">2011-11-22T06:37:05Z</dcterms:created>
  <dcterms:modified xsi:type="dcterms:W3CDTF">2018-06-25T07:49:41Z</dcterms:modified>
  <cp:category/>
  <cp:version/>
  <cp:contentType/>
  <cp:contentStatus/>
</cp:coreProperties>
</file>